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tabRatio="211" activeTab="0"/>
  </bookViews>
  <sheets>
    <sheet name="Гренди" sheetId="1" r:id="rId1"/>
  </sheets>
  <definedNames>
    <definedName name="Excel_BuiltIn_Print_Area_1">'Гренди'!$A$1:$F$42</definedName>
    <definedName name="Excel_BuiltIn_Print_Area_1_1">'Гренди'!$A$1:$E$42</definedName>
  </definedNames>
  <calcPr fullCalcOnLoad="1"/>
</workbook>
</file>

<file path=xl/sharedStrings.xml><?xml version="1.0" encoding="utf-8"?>
<sst xmlns="http://schemas.openxmlformats.org/spreadsheetml/2006/main" count="403" uniqueCount="254">
  <si>
    <t xml:space="preserve">от кого: </t>
  </si>
  <si>
    <t>дата составления:</t>
  </si>
  <si>
    <t>Бланк заказа (страница 1)</t>
  </si>
  <si>
    <t>Наименование товара</t>
  </si>
  <si>
    <t>шт. в коробке</t>
  </si>
  <si>
    <t>Цена</t>
  </si>
  <si>
    <t>Заказ в коробках</t>
  </si>
  <si>
    <t>Сумма заказа</t>
  </si>
  <si>
    <t>"Grendy" освежитель воздуха 300 мл.</t>
  </si>
  <si>
    <t>Антитабачный 300мл</t>
  </si>
  <si>
    <t>Апельсин 300мл</t>
  </si>
  <si>
    <t>Букет 300мл</t>
  </si>
  <si>
    <t>Весна  300мл</t>
  </si>
  <si>
    <t>Водопад 300мл</t>
  </si>
  <si>
    <t>Волшебный 300мл</t>
  </si>
  <si>
    <t>Ель 300мл</t>
  </si>
  <si>
    <t>Жасмин 300мл</t>
  </si>
  <si>
    <t>Клубника 300мл</t>
  </si>
  <si>
    <t>Космос 300мл</t>
  </si>
  <si>
    <t>Ландыш 300мл</t>
  </si>
  <si>
    <t>Лед 300мл</t>
  </si>
  <si>
    <t>Лилия 300мл</t>
  </si>
  <si>
    <t>Лимон  300мл</t>
  </si>
  <si>
    <t>Очарование 300мл</t>
  </si>
  <si>
    <t>После дождя 300мл</t>
  </si>
  <si>
    <t>Свежесть гор 300мл</t>
  </si>
  <si>
    <t>Свежесть океана 300мл</t>
  </si>
  <si>
    <t>Сирень 300мл</t>
  </si>
  <si>
    <t>Тутти фрутти 300мл</t>
  </si>
  <si>
    <t>Яблоко 300мл</t>
  </si>
  <si>
    <t xml:space="preserve">Итого: </t>
  </si>
  <si>
    <t>"Grendy Gold" освежитель воздуха 300 мл.</t>
  </si>
  <si>
    <t>Антитабак 300мл</t>
  </si>
  <si>
    <t xml:space="preserve">Весенний ландыш 300мл </t>
  </si>
  <si>
    <t xml:space="preserve">Волшебная ночь 300мл </t>
  </si>
  <si>
    <t xml:space="preserve">Горные цветы 300мл </t>
  </si>
  <si>
    <t xml:space="preserve">Дыхание моря 300мл </t>
  </si>
  <si>
    <t>Зелёный чай 300мл</t>
  </si>
  <si>
    <t xml:space="preserve">Зимняя вишня 300мл </t>
  </si>
  <si>
    <t xml:space="preserve">Карибский лайм 300мл </t>
  </si>
  <si>
    <t xml:space="preserve">Клубника со сливками 300мл </t>
  </si>
  <si>
    <t xml:space="preserve">Морозная свежесть 300мл </t>
  </si>
  <si>
    <t xml:space="preserve">Свежесть водопада 300мл </t>
  </si>
  <si>
    <t xml:space="preserve">Серебристый иней 300мл </t>
  </si>
  <si>
    <t xml:space="preserve">Утренняя роса 300мл </t>
  </si>
  <si>
    <t>"Grendy Gold" освежитель воздуха 500 мл.</t>
  </si>
  <si>
    <t xml:space="preserve">Весенний ландыш 500мл </t>
  </si>
  <si>
    <t xml:space="preserve">Горные цветы 500мл </t>
  </si>
  <si>
    <t xml:space="preserve">Дыхание моря 500мл </t>
  </si>
  <si>
    <t>Зелёный чай 500мл</t>
  </si>
  <si>
    <t xml:space="preserve">Зимняя вишня 500мл </t>
  </si>
  <si>
    <t>После дождя 500мл</t>
  </si>
  <si>
    <t xml:space="preserve">Свежесть водопада 500мл </t>
  </si>
  <si>
    <t>"Grendy Natura" освежитель воздуха 400 мл</t>
  </si>
  <si>
    <t>Антитабак 400мл</t>
  </si>
  <si>
    <t>Апельсин 400мл</t>
  </si>
  <si>
    <t>Водопад 400мл</t>
  </si>
  <si>
    <t>Ландыш 400мл</t>
  </si>
  <si>
    <t>Лимон  400мл</t>
  </si>
  <si>
    <t>После дождя 400 мл</t>
  </si>
  <si>
    <t>Свежесть гор 400мл</t>
  </si>
  <si>
    <t>Свежесть океана 400мл</t>
  </si>
  <si>
    <t>Сирень 400мл</t>
  </si>
  <si>
    <t>Тутти фрутти 400мл</t>
  </si>
  <si>
    <t>Бланк заказа (страница 2)</t>
  </si>
  <si>
    <t>"Grendy" липкая лента от мух</t>
  </si>
  <si>
    <t>Липкая лента от мух</t>
  </si>
  <si>
    <t>"GRENDY" Дихлофос 180 мл.</t>
  </si>
  <si>
    <t>Против летающих без запаха</t>
  </si>
  <si>
    <t>Универсальный без запаха</t>
  </si>
  <si>
    <t>"Grendy" салфетки влажные</t>
  </si>
  <si>
    <t xml:space="preserve">7 трав*15 </t>
  </si>
  <si>
    <t xml:space="preserve">Алоэ вера*15 </t>
  </si>
  <si>
    <t xml:space="preserve">Альпийский цветок*15  </t>
  </si>
  <si>
    <t>Антибактериальные*15</t>
  </si>
  <si>
    <t>Апельсин*15</t>
  </si>
  <si>
    <t>110</t>
  </si>
  <si>
    <t xml:space="preserve">Детские*15 </t>
  </si>
  <si>
    <t>Для всей семьи/универсальные*15</t>
  </si>
  <si>
    <t xml:space="preserve">Зеленый чай*15 </t>
  </si>
  <si>
    <t xml:space="preserve">Мелисса с лимоном*15 </t>
  </si>
  <si>
    <t xml:space="preserve">Морская свежесть*15 </t>
  </si>
  <si>
    <t>Мята с ментолом*15</t>
  </si>
  <si>
    <t xml:space="preserve">Роза*15 </t>
  </si>
  <si>
    <t xml:space="preserve">Ромашка*15 </t>
  </si>
  <si>
    <t>Утренняя роса*15</t>
  </si>
  <si>
    <t xml:space="preserve">Для интимной гигиены*15  </t>
  </si>
  <si>
    <t>Детские с кремом* 50шт. (клапан)</t>
  </si>
  <si>
    <t>Детские с кремом* 70шт. (клапан)</t>
  </si>
  <si>
    <t>Детские с кремом* 120шт. АЛОЭ(клапан)</t>
  </si>
  <si>
    <t>Детские с кремом* 120шт. КАЛЕНДУЛА(клапан)</t>
  </si>
  <si>
    <t>Детские с кремом* 120шт. РОМАШКА(клапан)</t>
  </si>
  <si>
    <t>"Grendy"ватные палочки</t>
  </si>
  <si>
    <t>100 шт. круглая банка</t>
  </si>
  <si>
    <t>200 шт. круглая банка</t>
  </si>
  <si>
    <t>100 шт. полиэтилен</t>
  </si>
  <si>
    <t>200 шт. полиэтилен</t>
  </si>
  <si>
    <t>"Grendy"ватные диски</t>
  </si>
  <si>
    <t>50 штук</t>
  </si>
  <si>
    <t>80 штук</t>
  </si>
  <si>
    <t>100 штук</t>
  </si>
  <si>
    <t>120 штук</t>
  </si>
  <si>
    <t>1</t>
  </si>
  <si>
    <t>Дневные экстра драй 8 шт</t>
  </si>
  <si>
    <t>2</t>
  </si>
  <si>
    <t>Дневные экстра софт 8 шт</t>
  </si>
  <si>
    <t>3</t>
  </si>
  <si>
    <t xml:space="preserve">Ночные экстра драй 8 шт </t>
  </si>
  <si>
    <t>4</t>
  </si>
  <si>
    <t xml:space="preserve">Ночные экстра софт 8 шт </t>
  </si>
  <si>
    <t>5</t>
  </si>
  <si>
    <t>Ежедневные 20 шт</t>
  </si>
  <si>
    <t>Итого:</t>
  </si>
  <si>
    <t>Жидкость д/снятия лака 30 мл. пластик</t>
  </si>
  <si>
    <t>Жидкость д/снятия лака 30 мл. стекло</t>
  </si>
  <si>
    <t>Жидкость д/снятия лака 100 мл. пластик</t>
  </si>
  <si>
    <t>Жидкость д/снятия лака 100 мл. стекло</t>
  </si>
  <si>
    <t>Жидкость д/снятия лака 150 мл. пластик</t>
  </si>
  <si>
    <t>6</t>
  </si>
  <si>
    <t>Жидкость д/снятия лака б/а 30 мл. пластик</t>
  </si>
  <si>
    <t>7</t>
  </si>
  <si>
    <t>Жидкость д/снятия лака б/а 30 мл. стекло</t>
  </si>
  <si>
    <t>8</t>
  </si>
  <si>
    <t>Жидкость д/снятия лака б/а 100 мл. пластик</t>
  </si>
  <si>
    <t>9</t>
  </si>
  <si>
    <t>Жидкость д/снятия лака б/а 100 мл. стекло</t>
  </si>
  <si>
    <t>10</t>
  </si>
  <si>
    <t>Жидкость д/снятия лака б/а 150 мл. пластик</t>
  </si>
  <si>
    <t>Бланк заказа (страница 3)</t>
  </si>
  <si>
    <t xml:space="preserve">"Grendy"  Мыло туалетное твёрдое глицериновое </t>
  </si>
  <si>
    <t>"Алоэ Вера" 75гр.</t>
  </si>
  <si>
    <t>"Альпийские цветы" 75 гр.</t>
  </si>
  <si>
    <t>"Апельсин" 75 гр.</t>
  </si>
  <si>
    <t>"Жасмин" 75гр.</t>
  </si>
  <si>
    <t>"Зелёное яблоко" 75 гр.</t>
  </si>
  <si>
    <t>"Зелёный чай" 75 гр.</t>
  </si>
  <si>
    <t>"Роза" 75 гр.</t>
  </si>
  <si>
    <t>"Ромашка" 75 гр.</t>
  </si>
  <si>
    <t xml:space="preserve">"Grendy"  Мыло туалетное твёрдое Банное </t>
  </si>
  <si>
    <t>Банное 100 гр.</t>
  </si>
  <si>
    <t>Банное 200 гр.</t>
  </si>
  <si>
    <t>"Grendy"  Мыло туалетное твёрдое Детское</t>
  </si>
  <si>
    <t>Детское 100 гр.</t>
  </si>
  <si>
    <t>Детское 200 гр.</t>
  </si>
  <si>
    <t>"Grendy"  Мыло хозяйственное</t>
  </si>
  <si>
    <t>Мыло хозяйственноее 65% 200 гр.</t>
  </si>
  <si>
    <t>Мыло хозяйственноее 72% 200 гр.</t>
  </si>
  <si>
    <t>Мыло хозяйственноее 72% 300 гр.</t>
  </si>
  <si>
    <t>"Grendy"  Зубные щётки</t>
  </si>
  <si>
    <t xml:space="preserve">Зубная щётка А-11 "Классик" </t>
  </si>
  <si>
    <t xml:space="preserve">Зубная щётка А-12 "Классик" </t>
  </si>
  <si>
    <t xml:space="preserve">Зубная щётка А-13 "Классик" </t>
  </si>
  <si>
    <t xml:space="preserve">Зубная щётка А-14 "Классик" </t>
  </si>
  <si>
    <t xml:space="preserve">Зубная щётка В-22 "Премьер" </t>
  </si>
  <si>
    <t xml:space="preserve">Зубная щётка В-23 "Классика здоровья" </t>
  </si>
  <si>
    <t xml:space="preserve">Зубная щётка В-24 "ЗигЗаг Плюс" </t>
  </si>
  <si>
    <t xml:space="preserve">Зубная щётка В-25 "Эксперт чистоты" </t>
  </si>
  <si>
    <t xml:space="preserve">Зубная щётка В-26 "Тройное действие" </t>
  </si>
  <si>
    <t>Зубная щётка С-33 "Массажёр"</t>
  </si>
  <si>
    <t>11</t>
  </si>
  <si>
    <t>Зубная щётка С-34 "Отбеливающая"</t>
  </si>
  <si>
    <t>12</t>
  </si>
  <si>
    <t>Зубная щётка С-35 "ЗигЗаг"</t>
  </si>
  <si>
    <t>13</t>
  </si>
  <si>
    <t>Зубная щётка С-36 "Эксперт чистоты"</t>
  </si>
  <si>
    <t>14</t>
  </si>
  <si>
    <t>Зубная щётка D-44  Детская (Сова)</t>
  </si>
  <si>
    <t>15</t>
  </si>
  <si>
    <t>Зубная щётка D-45  Детская (Панда)</t>
  </si>
  <si>
    <t>16</t>
  </si>
  <si>
    <t>Зубная щётка D-46  Детская (Мышка)</t>
  </si>
  <si>
    <t>17</t>
  </si>
  <si>
    <t>Зубная щётка D-47  Детская (Пингвин)</t>
  </si>
  <si>
    <t>18</t>
  </si>
  <si>
    <t>Зубная щётка D-48  Детская (Машинка)</t>
  </si>
  <si>
    <t>"Grendy"  Зубная паста 100 мл.</t>
  </si>
  <si>
    <t>Зубная паста «Анти-кариес» 100 мл.</t>
  </si>
  <si>
    <t>Зубная паста «Максимальная защита» 100 мл.</t>
  </si>
  <si>
    <t>Зубная паста «Тройное действие» 100 мл.</t>
  </si>
  <si>
    <t>"Grendy"  Одноразовые станки для бритья</t>
  </si>
  <si>
    <t>Станки для бритья 3 шт. пакет</t>
  </si>
  <si>
    <t>Станки для бритья 5 шт. пакет</t>
  </si>
  <si>
    <t xml:space="preserve">Станки для бритья 24 шт. на карте </t>
  </si>
  <si>
    <t>Бланк заказа (страница 4)</t>
  </si>
  <si>
    <t>"Grendy"  Пакеты хозяйственного назначения</t>
  </si>
  <si>
    <t>Пакеты д/мусора Классик 30л. 20 шт. чёрные ПНД (Арт 508)</t>
  </si>
  <si>
    <t>Пакеты д/мусора Классик 30л. 30 шт. чёрные ПНД (Арт 515)</t>
  </si>
  <si>
    <t>Пакеты д/мусора Классик 60л. 20 шт. чёрные ПНД (Арт 539)</t>
  </si>
  <si>
    <t>Пакеты д/мусора Классик 120л.10 шт. голубые ПВД (Арт 744)</t>
  </si>
  <si>
    <t>Пакеты д/мусора Эконом 30л. 20 шт. чёрные ПНД (Арт 478)</t>
  </si>
  <si>
    <t>Пакеты д/мусора Эконом 30л. 30 шт. чёрные ПНД (Арт 485)</t>
  </si>
  <si>
    <t>Пакеты д/мусора Эконом 60л. 20 шт. чёрные ПНД (Арт 522)</t>
  </si>
  <si>
    <t>Пакеты д/мусора Эконом 120л. 10 шт. голубые ПНД (Арт 546)</t>
  </si>
  <si>
    <t>Пакеты фасовочные 100 шт. ПНД (Арт 751)</t>
  </si>
  <si>
    <t>"Grendy"мочалка металлическая для чистки посуды</t>
  </si>
  <si>
    <t>Мочалка нержавеющая (60 шт*12)</t>
  </si>
  <si>
    <t xml:space="preserve">"Grendy" перчатки резиновые хозяйственные удлиненные </t>
  </si>
  <si>
    <t>Перчатки резиновые S</t>
  </si>
  <si>
    <t>Перчатки резиновые М</t>
  </si>
  <si>
    <t>Перчатки резиновые L</t>
  </si>
  <si>
    <t>Перчатки резиновые XL</t>
  </si>
  <si>
    <t>"Grendy" салфетки из микрофибры универсальные 30х30</t>
  </si>
  <si>
    <t>"Grendy"  Супер-клей</t>
  </si>
  <si>
    <t>Супер-клей 3 гр (24*12 шт )</t>
  </si>
  <si>
    <t>"Grendy"  Щётки-утюжки универсальные</t>
  </si>
  <si>
    <t>Щётка-утюжок арт. 415 (13,9*5,8)</t>
  </si>
  <si>
    <t>Щётка-утюжок арт. 419 (14,2*6,3)</t>
  </si>
  <si>
    <t>"Grendy"  Губки для посуды</t>
  </si>
  <si>
    <t>Губки "Макси" 5 шт (90*60*35)</t>
  </si>
  <si>
    <t>Губки "Супер" 5 шт (100*65*25)</t>
  </si>
  <si>
    <t>Губки "Супер" 10 шт (100*65*25)</t>
  </si>
  <si>
    <t>ОБЩИЙ ИТОГ:</t>
  </si>
  <si>
    <t>Паста моющая универсальная «Мальва»</t>
  </si>
  <si>
    <t>Grendy  Паста моющая универсальная "МАЛЬВА" 600 гр.</t>
  </si>
  <si>
    <t>"Grendy" тампоны женские гигиенические</t>
  </si>
  <si>
    <t>"Grendy" прокладки женские гигиенические</t>
  </si>
  <si>
    <t>Тампоны нормал 8 шт. Арт.U0080</t>
  </si>
  <si>
    <t>"Grendy" жидкость для снятия лака</t>
  </si>
  <si>
    <t>"Grendy"  Зубочистки</t>
  </si>
  <si>
    <t>Зубочистки 150 шт Арт. Z0076</t>
  </si>
  <si>
    <t>Зубочистки 180 шт Арт. Z0077</t>
  </si>
  <si>
    <t>Зубочистки 200 шт Арт. Z0078</t>
  </si>
  <si>
    <t>Новинка!!</t>
  </si>
  <si>
    <t>48</t>
  </si>
  <si>
    <t>Пакет вакуумный для хранения вещей  70х100 с ароматом лаванды Арт. Р0014</t>
  </si>
  <si>
    <t>80</t>
  </si>
  <si>
    <t>Мешок для стирки белья 50х60 Арт. Р0024</t>
  </si>
  <si>
    <t>Пакеты для заморозки и хранения продуктов 20х30 10шт. Арт. Р0021</t>
  </si>
  <si>
    <t>Пакеты для заморозки и хранения продуктов 15х22 16шт. Арт. Р0022</t>
  </si>
  <si>
    <t>60</t>
  </si>
  <si>
    <t>Губка меламиновая для удаления пятен 1шт (90*60*30) Арт.R0033</t>
  </si>
  <si>
    <t>Губки универсальные пористые в вакуумной упаковке 3 шт Арт. R0034</t>
  </si>
  <si>
    <t>Мочалка для тела "Шар" Арт. М0025</t>
  </si>
  <si>
    <t>"Grendy" Восковые полоски для депеляции</t>
  </si>
  <si>
    <t>Швабра с телескопической ручкой, насадка из микрофибры Арт. D0034</t>
  </si>
  <si>
    <t>Швабра с телескопической ручкой, насадка из ПВА Арт. D0035</t>
  </si>
  <si>
    <t>Насадка для швабры из микрофибры (лапша)  Арт.D0016</t>
  </si>
  <si>
    <t>Салфетка универсальная (1 шт)красн/жёлт/син</t>
  </si>
  <si>
    <t>Салфетка универсальная (3 шт)красн/жёлт/син</t>
  </si>
  <si>
    <t>Акция!!!</t>
  </si>
  <si>
    <t xml:space="preserve">"Grendy"  Солевые батарейки </t>
  </si>
  <si>
    <t>Сменный блок для швабры из ПВА                      Арт. D0018</t>
  </si>
  <si>
    <t>Бланк заказа (страница 5)</t>
  </si>
  <si>
    <t xml:space="preserve">"Grendy"  Хозяйственный инвентарь </t>
  </si>
  <si>
    <t xml:space="preserve"> "Алое Вера" 12 шт+салфетка Арт. U0050</t>
  </si>
  <si>
    <t xml:space="preserve"> "Роза" 12 шт+салфетка Арт. U0048</t>
  </si>
  <si>
    <t xml:space="preserve"> "Ромашка" 12 шт+салфетка Арт. U0049</t>
  </si>
  <si>
    <t>"Grendy" мочалка - спонж для тела</t>
  </si>
  <si>
    <t xml:space="preserve">нет в наличии </t>
  </si>
  <si>
    <t>За 4шт!!</t>
  </si>
  <si>
    <t>Солевые батарейки R03 AAA 1,5B (4шт.)                (В палетке 15 по 4шт.) Арт. А0040</t>
  </si>
  <si>
    <t>Солевые батарейки R6 AA 1,5B (4шт.)                      (В палетке 15 по 4шт.) А0041</t>
  </si>
  <si>
    <t>Тампоны супер 8 шт. Арт.U0081</t>
  </si>
  <si>
    <t>Насадка для швабры из микрофибры (лапша)                                Арт.D0017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</si>
</sst>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[$руб.-419];[Red]\-#,##0.00[$руб.-419]"/>
    <numFmt numFmtId="175" formatCode="[$-FC19]d\ mmmm\ yyyy\ &quot;г.&quot;"/>
  </numFmts>
  <fonts count="68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5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58"/>
      <name val="Arial"/>
      <family val="2"/>
    </font>
    <font>
      <sz val="11"/>
      <color indexed="58"/>
      <name val="Arial"/>
      <family val="2"/>
    </font>
    <font>
      <sz val="11"/>
      <name val="Arial Cyr"/>
      <family val="2"/>
    </font>
    <font>
      <b/>
      <i/>
      <sz val="11"/>
      <color indexed="8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4"/>
      <name val="Arial"/>
      <family val="2"/>
    </font>
    <font>
      <b/>
      <sz val="12"/>
      <color indexed="30"/>
      <name val="Arial"/>
      <family val="2"/>
    </font>
    <font>
      <b/>
      <sz val="11"/>
      <color indexed="14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66"/>
      <name val="Arial"/>
      <family val="2"/>
    </font>
    <font>
      <b/>
      <sz val="12"/>
      <color rgb="FF0070C0"/>
      <name val="Arial"/>
      <family val="2"/>
    </font>
    <font>
      <b/>
      <sz val="11"/>
      <color rgb="FFFF3399"/>
      <name val="Arial"/>
      <family val="2"/>
    </font>
    <font>
      <b/>
      <sz val="11"/>
      <color rgb="FFFF0066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right" vertical="center"/>
    </xf>
    <xf numFmtId="49" fontId="10" fillId="34" borderId="12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vertical="center"/>
    </xf>
    <xf numFmtId="1" fontId="10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" fontId="20" fillId="34" borderId="10" xfId="0" applyNumberFormat="1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34" borderId="0" xfId="0" applyFont="1" applyFill="1" applyAlignment="1">
      <alignment horizontal="center" vertical="center"/>
    </xf>
    <xf numFmtId="2" fontId="11" fillId="34" borderId="0" xfId="0" applyNumberFormat="1" applyFont="1" applyFill="1" applyAlignment="1">
      <alignment horizontal="center" vertical="center"/>
    </xf>
    <xf numFmtId="1" fontId="10" fillId="34" borderId="0" xfId="0" applyNumberFormat="1" applyFont="1" applyFill="1" applyAlignment="1">
      <alignment horizontal="center" vertical="center"/>
    </xf>
    <xf numFmtId="2" fontId="10" fillId="3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2" fontId="66" fillId="34" borderId="10" xfId="0" applyNumberFormat="1" applyFont="1" applyFill="1" applyBorder="1" applyAlignment="1">
      <alignment horizontal="center" vertical="center"/>
    </xf>
    <xf numFmtId="49" fontId="67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left" vertical="center"/>
    </xf>
    <xf numFmtId="49" fontId="12" fillId="34" borderId="15" xfId="0" applyNumberFormat="1" applyFont="1" applyFill="1" applyBorder="1" applyAlignment="1">
      <alignment horizontal="left" vertical="center"/>
    </xf>
    <xf numFmtId="49" fontId="12" fillId="34" borderId="16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horizontal="left" vertical="center" wrapText="1"/>
    </xf>
    <xf numFmtId="49" fontId="12" fillId="34" borderId="15" xfId="0" applyNumberFormat="1" applyFont="1" applyFill="1" applyBorder="1" applyAlignment="1">
      <alignment horizontal="left" vertical="center" wrapText="1"/>
    </xf>
    <xf numFmtId="49" fontId="12" fillId="34" borderId="16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left" vertical="center"/>
    </xf>
    <xf numFmtId="49" fontId="8" fillId="36" borderId="10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49" fontId="19" fillId="34" borderId="15" xfId="0" applyNumberFormat="1" applyFont="1" applyFill="1" applyBorder="1" applyAlignment="1">
      <alignment horizontal="center" vertical="center"/>
    </xf>
    <xf numFmtId="49" fontId="19" fillId="34" borderId="16" xfId="0" applyNumberFormat="1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right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49" fontId="17" fillId="34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74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4"/>
  <sheetViews>
    <sheetView showZeros="0" tabSelected="1" zoomScale="88" zoomScaleNormal="88" zoomScalePageLayoutView="0" workbookViewId="0" topLeftCell="A253">
      <selection activeCell="N271" sqref="N271"/>
    </sheetView>
  </sheetViews>
  <sheetFormatPr defaultColWidth="11.625" defaultRowHeight="12.75"/>
  <cols>
    <col min="1" max="1" width="3.375" style="1" customWidth="1"/>
    <col min="2" max="2" width="5.875" style="2" customWidth="1"/>
    <col min="3" max="3" width="3.625" style="2" customWidth="1"/>
    <col min="4" max="4" width="47.375" style="2" customWidth="1"/>
    <col min="5" max="5" width="9.375" style="2" customWidth="1"/>
    <col min="6" max="6" width="8.375" style="2" customWidth="1"/>
    <col min="7" max="7" width="11.25390625" style="2" customWidth="1"/>
    <col min="8" max="8" width="12.75390625" style="2" customWidth="1"/>
    <col min="9" max="9" width="11.375" style="2" customWidth="1"/>
    <col min="10" max="254" width="9.125" style="2" customWidth="1"/>
  </cols>
  <sheetData>
    <row r="1" spans="1:247" s="4" customFormat="1" ht="14.25" customHeight="1">
      <c r="A1" s="111" t="s">
        <v>0</v>
      </c>
      <c r="B1" s="111"/>
      <c r="C1" s="111"/>
      <c r="D1" s="111"/>
      <c r="E1" s="111"/>
      <c r="F1" s="111"/>
      <c r="G1" s="3"/>
      <c r="H1" s="3"/>
      <c r="IK1" s="2"/>
      <c r="IL1" s="2"/>
      <c r="IM1" s="2"/>
    </row>
    <row r="2" spans="1:247" s="4" customFormat="1" ht="16.5" customHeight="1">
      <c r="A2" s="111" t="s">
        <v>1</v>
      </c>
      <c r="B2" s="111"/>
      <c r="C2" s="111"/>
      <c r="D2" s="111"/>
      <c r="E2" s="111"/>
      <c r="F2" s="111"/>
      <c r="G2" s="3"/>
      <c r="H2" s="3"/>
      <c r="IK2" s="2"/>
      <c r="IL2" s="2"/>
      <c r="IM2" s="2"/>
    </row>
    <row r="3" spans="1:247" s="4" customFormat="1" ht="17.25" customHeight="1">
      <c r="A3" s="112" t="s">
        <v>2</v>
      </c>
      <c r="B3" s="112"/>
      <c r="C3" s="112"/>
      <c r="D3" s="112"/>
      <c r="E3" s="112"/>
      <c r="F3" s="112"/>
      <c r="G3" s="112"/>
      <c r="H3" s="112"/>
      <c r="IK3" s="2"/>
      <c r="IL3" s="2"/>
      <c r="IM3" s="2"/>
    </row>
    <row r="4" spans="1:247" s="27" customFormat="1" ht="24" customHeight="1">
      <c r="A4" s="105" t="s">
        <v>3</v>
      </c>
      <c r="B4" s="105"/>
      <c r="C4" s="105"/>
      <c r="D4" s="105"/>
      <c r="E4" s="6" t="s">
        <v>4</v>
      </c>
      <c r="F4" s="5" t="s">
        <v>5</v>
      </c>
      <c r="G4" s="5" t="s">
        <v>6</v>
      </c>
      <c r="H4" s="5" t="s">
        <v>7</v>
      </c>
      <c r="IK4" s="28"/>
      <c r="IL4" s="28"/>
      <c r="IM4" s="28"/>
    </row>
    <row r="5" spans="1:247" s="27" customFormat="1" ht="13.5" customHeight="1">
      <c r="A5" s="109" t="s">
        <v>8</v>
      </c>
      <c r="B5" s="109"/>
      <c r="C5" s="109"/>
      <c r="D5" s="109"/>
      <c r="E5" s="109"/>
      <c r="F5" s="109"/>
      <c r="G5" s="109"/>
      <c r="H5" s="109"/>
      <c r="IK5" s="28"/>
      <c r="IL5" s="28"/>
      <c r="IM5" s="28"/>
    </row>
    <row r="6" spans="1:247" s="27" customFormat="1" ht="13.5" customHeight="1">
      <c r="A6" s="11">
        <v>1</v>
      </c>
      <c r="B6" s="87" t="s">
        <v>9</v>
      </c>
      <c r="C6" s="87"/>
      <c r="D6" s="87"/>
      <c r="E6" s="29">
        <v>24</v>
      </c>
      <c r="F6" s="30"/>
      <c r="G6" s="21"/>
      <c r="H6" s="30">
        <f>E6*G6*F6</f>
        <v>0</v>
      </c>
      <c r="IK6" s="28"/>
      <c r="IL6" s="28"/>
      <c r="IM6" s="28"/>
    </row>
    <row r="7" spans="1:247" s="27" customFormat="1" ht="13.5" customHeight="1">
      <c r="A7" s="11">
        <v>2</v>
      </c>
      <c r="B7" s="87" t="s">
        <v>10</v>
      </c>
      <c r="C7" s="87"/>
      <c r="D7" s="87"/>
      <c r="E7" s="29">
        <v>24</v>
      </c>
      <c r="F7" s="30"/>
      <c r="G7" s="21"/>
      <c r="H7" s="30">
        <f aca="true" t="shared" si="0" ref="H7:H26">E7*F7*G7</f>
        <v>0</v>
      </c>
      <c r="IK7" s="28"/>
      <c r="IL7" s="28"/>
      <c r="IM7" s="28"/>
    </row>
    <row r="8" spans="1:247" s="27" customFormat="1" ht="13.5" customHeight="1">
      <c r="A8" s="11">
        <v>3</v>
      </c>
      <c r="B8" s="87" t="s">
        <v>11</v>
      </c>
      <c r="C8" s="87"/>
      <c r="D8" s="87"/>
      <c r="E8" s="29">
        <v>24</v>
      </c>
      <c r="F8" s="30"/>
      <c r="G8" s="21"/>
      <c r="H8" s="30">
        <f t="shared" si="0"/>
        <v>0</v>
      </c>
      <c r="IK8" s="28"/>
      <c r="IL8" s="28"/>
      <c r="IM8" s="28"/>
    </row>
    <row r="9" spans="1:247" s="27" customFormat="1" ht="13.5" customHeight="1">
      <c r="A9" s="11">
        <v>4</v>
      </c>
      <c r="B9" s="87" t="s">
        <v>12</v>
      </c>
      <c r="C9" s="87"/>
      <c r="D9" s="87"/>
      <c r="E9" s="29">
        <v>24</v>
      </c>
      <c r="F9" s="30"/>
      <c r="G9" s="21"/>
      <c r="H9" s="30">
        <f t="shared" si="0"/>
        <v>0</v>
      </c>
      <c r="IK9" s="28"/>
      <c r="IL9" s="28"/>
      <c r="IM9" s="28"/>
    </row>
    <row r="10" spans="1:247" s="27" customFormat="1" ht="13.5" customHeight="1">
      <c r="A10" s="11">
        <v>5</v>
      </c>
      <c r="B10" s="87" t="s">
        <v>13</v>
      </c>
      <c r="C10" s="87"/>
      <c r="D10" s="87"/>
      <c r="E10" s="29">
        <v>24</v>
      </c>
      <c r="F10" s="30"/>
      <c r="G10" s="21"/>
      <c r="H10" s="30">
        <f t="shared" si="0"/>
        <v>0</v>
      </c>
      <c r="IK10" s="28"/>
      <c r="IL10" s="28"/>
      <c r="IM10" s="28"/>
    </row>
    <row r="11" spans="1:247" s="27" customFormat="1" ht="13.5" customHeight="1">
      <c r="A11" s="11">
        <v>6</v>
      </c>
      <c r="B11" s="87" t="s">
        <v>14</v>
      </c>
      <c r="C11" s="87"/>
      <c r="D11" s="87"/>
      <c r="E11" s="29">
        <v>24</v>
      </c>
      <c r="F11" s="30"/>
      <c r="G11" s="21"/>
      <c r="H11" s="30">
        <f t="shared" si="0"/>
        <v>0</v>
      </c>
      <c r="IK11" s="28"/>
      <c r="IL11" s="28"/>
      <c r="IM11" s="28"/>
    </row>
    <row r="12" spans="1:247" s="27" customFormat="1" ht="13.5" customHeight="1">
      <c r="A12" s="11">
        <v>7</v>
      </c>
      <c r="B12" s="87" t="s">
        <v>15</v>
      </c>
      <c r="C12" s="87"/>
      <c r="D12" s="87"/>
      <c r="E12" s="29">
        <v>24</v>
      </c>
      <c r="F12" s="30"/>
      <c r="G12" s="21"/>
      <c r="H12" s="30">
        <f t="shared" si="0"/>
        <v>0</v>
      </c>
      <c r="IK12" s="28"/>
      <c r="IL12" s="28"/>
      <c r="IM12" s="28"/>
    </row>
    <row r="13" spans="1:247" s="27" customFormat="1" ht="13.5" customHeight="1">
      <c r="A13" s="11">
        <v>8</v>
      </c>
      <c r="B13" s="87" t="s">
        <v>16</v>
      </c>
      <c r="C13" s="87"/>
      <c r="D13" s="87"/>
      <c r="E13" s="29">
        <v>24</v>
      </c>
      <c r="F13" s="30"/>
      <c r="G13" s="21"/>
      <c r="H13" s="30">
        <f t="shared" si="0"/>
        <v>0</v>
      </c>
      <c r="IK13" s="28"/>
      <c r="IL13" s="28"/>
      <c r="IM13" s="28"/>
    </row>
    <row r="14" spans="1:247" s="27" customFormat="1" ht="13.5" customHeight="1">
      <c r="A14" s="11">
        <v>9</v>
      </c>
      <c r="B14" s="87" t="s">
        <v>17</v>
      </c>
      <c r="C14" s="87"/>
      <c r="D14" s="87"/>
      <c r="E14" s="29">
        <v>24</v>
      </c>
      <c r="F14" s="30"/>
      <c r="G14" s="21"/>
      <c r="H14" s="30">
        <f t="shared" si="0"/>
        <v>0</v>
      </c>
      <c r="IK14" s="28"/>
      <c r="IL14" s="28"/>
      <c r="IM14" s="28"/>
    </row>
    <row r="15" spans="1:247" s="27" customFormat="1" ht="13.5" customHeight="1">
      <c r="A15" s="11">
        <v>10</v>
      </c>
      <c r="B15" s="87" t="s">
        <v>18</v>
      </c>
      <c r="C15" s="87"/>
      <c r="D15" s="87"/>
      <c r="E15" s="29">
        <v>24</v>
      </c>
      <c r="F15" s="30"/>
      <c r="G15" s="21"/>
      <c r="H15" s="30">
        <f t="shared" si="0"/>
        <v>0</v>
      </c>
      <c r="IK15" s="28"/>
      <c r="IL15" s="28"/>
      <c r="IM15" s="28"/>
    </row>
    <row r="16" spans="1:247" s="27" customFormat="1" ht="13.5" customHeight="1">
      <c r="A16" s="11">
        <v>11</v>
      </c>
      <c r="B16" s="87" t="s">
        <v>19</v>
      </c>
      <c r="C16" s="87"/>
      <c r="D16" s="87"/>
      <c r="E16" s="29">
        <v>24</v>
      </c>
      <c r="F16" s="30"/>
      <c r="G16" s="21"/>
      <c r="H16" s="30">
        <f t="shared" si="0"/>
        <v>0</v>
      </c>
      <c r="IK16" s="28"/>
      <c r="IL16" s="28"/>
      <c r="IM16" s="28"/>
    </row>
    <row r="17" spans="1:247" s="27" customFormat="1" ht="13.5" customHeight="1">
      <c r="A17" s="11">
        <v>12</v>
      </c>
      <c r="B17" s="87" t="s">
        <v>20</v>
      </c>
      <c r="C17" s="87"/>
      <c r="D17" s="87"/>
      <c r="E17" s="29">
        <v>24</v>
      </c>
      <c r="F17" s="30"/>
      <c r="G17" s="21"/>
      <c r="H17" s="30">
        <f t="shared" si="0"/>
        <v>0</v>
      </c>
      <c r="IK17" s="28"/>
      <c r="IL17" s="28"/>
      <c r="IM17" s="28"/>
    </row>
    <row r="18" spans="1:247" s="27" customFormat="1" ht="13.5" customHeight="1">
      <c r="A18" s="11">
        <v>13</v>
      </c>
      <c r="B18" s="87" t="s">
        <v>21</v>
      </c>
      <c r="C18" s="87"/>
      <c r="D18" s="87"/>
      <c r="E18" s="29">
        <v>24</v>
      </c>
      <c r="F18" s="30"/>
      <c r="G18" s="21"/>
      <c r="H18" s="30">
        <f t="shared" si="0"/>
        <v>0</v>
      </c>
      <c r="IK18" s="28"/>
      <c r="IL18" s="28"/>
      <c r="IM18" s="28"/>
    </row>
    <row r="19" spans="1:247" s="27" customFormat="1" ht="13.5" customHeight="1">
      <c r="A19" s="11">
        <v>14</v>
      </c>
      <c r="B19" s="87" t="s">
        <v>22</v>
      </c>
      <c r="C19" s="87"/>
      <c r="D19" s="87"/>
      <c r="E19" s="29">
        <v>24</v>
      </c>
      <c r="F19" s="30"/>
      <c r="G19" s="21"/>
      <c r="H19" s="30">
        <f t="shared" si="0"/>
        <v>0</v>
      </c>
      <c r="IK19" s="28"/>
      <c r="IL19" s="28"/>
      <c r="IM19" s="28"/>
    </row>
    <row r="20" spans="1:247" s="27" customFormat="1" ht="13.5" customHeight="1">
      <c r="A20" s="11">
        <v>15</v>
      </c>
      <c r="B20" s="87" t="s">
        <v>23</v>
      </c>
      <c r="C20" s="87"/>
      <c r="D20" s="87"/>
      <c r="E20" s="29">
        <v>24</v>
      </c>
      <c r="F20" s="30"/>
      <c r="G20" s="21"/>
      <c r="H20" s="30">
        <f t="shared" si="0"/>
        <v>0</v>
      </c>
      <c r="IK20" s="28"/>
      <c r="IL20" s="28"/>
      <c r="IM20" s="28"/>
    </row>
    <row r="21" spans="1:247" s="27" customFormat="1" ht="13.5" customHeight="1">
      <c r="A21" s="11">
        <v>16</v>
      </c>
      <c r="B21" s="87" t="s">
        <v>24</v>
      </c>
      <c r="C21" s="87"/>
      <c r="D21" s="87"/>
      <c r="E21" s="29">
        <v>24</v>
      </c>
      <c r="F21" s="30"/>
      <c r="G21" s="21"/>
      <c r="H21" s="30">
        <f t="shared" si="0"/>
        <v>0</v>
      </c>
      <c r="IK21" s="28"/>
      <c r="IL21" s="28"/>
      <c r="IM21" s="28"/>
    </row>
    <row r="22" spans="1:247" s="27" customFormat="1" ht="13.5" customHeight="1">
      <c r="A22" s="11">
        <v>17</v>
      </c>
      <c r="B22" s="87" t="s">
        <v>25</v>
      </c>
      <c r="C22" s="87"/>
      <c r="D22" s="87"/>
      <c r="E22" s="29">
        <v>24</v>
      </c>
      <c r="F22" s="30"/>
      <c r="G22" s="21"/>
      <c r="H22" s="30">
        <f t="shared" si="0"/>
        <v>0</v>
      </c>
      <c r="IK22" s="28"/>
      <c r="IL22" s="28"/>
      <c r="IM22" s="28"/>
    </row>
    <row r="23" spans="1:247" s="27" customFormat="1" ht="13.5" customHeight="1">
      <c r="A23" s="11">
        <v>18</v>
      </c>
      <c r="B23" s="87" t="s">
        <v>26</v>
      </c>
      <c r="C23" s="87"/>
      <c r="D23" s="87"/>
      <c r="E23" s="29">
        <v>24</v>
      </c>
      <c r="F23" s="30"/>
      <c r="G23" s="21"/>
      <c r="H23" s="30">
        <f t="shared" si="0"/>
        <v>0</v>
      </c>
      <c r="IK23" s="28"/>
      <c r="IL23" s="28"/>
      <c r="IM23" s="28"/>
    </row>
    <row r="24" spans="1:247" s="27" customFormat="1" ht="13.5" customHeight="1">
      <c r="A24" s="11">
        <v>19</v>
      </c>
      <c r="B24" s="87" t="s">
        <v>27</v>
      </c>
      <c r="C24" s="87"/>
      <c r="D24" s="87"/>
      <c r="E24" s="29">
        <v>24</v>
      </c>
      <c r="F24" s="30"/>
      <c r="G24" s="21"/>
      <c r="H24" s="30">
        <f t="shared" si="0"/>
        <v>0</v>
      </c>
      <c r="IK24" s="28"/>
      <c r="IL24" s="28"/>
      <c r="IM24" s="28"/>
    </row>
    <row r="25" spans="1:247" s="27" customFormat="1" ht="13.5" customHeight="1">
      <c r="A25" s="11">
        <v>20</v>
      </c>
      <c r="B25" s="87" t="s">
        <v>28</v>
      </c>
      <c r="C25" s="87"/>
      <c r="D25" s="87"/>
      <c r="E25" s="29">
        <v>24</v>
      </c>
      <c r="F25" s="30"/>
      <c r="G25" s="21"/>
      <c r="H25" s="30">
        <f t="shared" si="0"/>
        <v>0</v>
      </c>
      <c r="IK25" s="28"/>
      <c r="IL25" s="28"/>
      <c r="IM25" s="28"/>
    </row>
    <row r="26" spans="1:247" s="27" customFormat="1" ht="13.5" customHeight="1">
      <c r="A26" s="11">
        <v>21</v>
      </c>
      <c r="B26" s="87" t="s">
        <v>29</v>
      </c>
      <c r="C26" s="87"/>
      <c r="D26" s="87"/>
      <c r="E26" s="29">
        <v>24</v>
      </c>
      <c r="F26" s="30"/>
      <c r="G26" s="21"/>
      <c r="H26" s="30">
        <f t="shared" si="0"/>
        <v>0</v>
      </c>
      <c r="IK26" s="28"/>
      <c r="IL26" s="28"/>
      <c r="IM26" s="28"/>
    </row>
    <row r="27" spans="1:247" s="27" customFormat="1" ht="15" customHeight="1">
      <c r="A27" s="88" t="s">
        <v>30</v>
      </c>
      <c r="B27" s="88"/>
      <c r="C27" s="88"/>
      <c r="D27" s="88"/>
      <c r="E27" s="29"/>
      <c r="F27" s="30"/>
      <c r="G27" s="19">
        <f>SUM(G6:G26)</f>
        <v>0</v>
      </c>
      <c r="H27" s="20">
        <f>SUM(H6:H26)</f>
        <v>0</v>
      </c>
      <c r="IK27" s="28"/>
      <c r="IL27" s="28"/>
      <c r="IM27" s="28"/>
    </row>
    <row r="28" spans="1:247" s="27" customFormat="1" ht="13.5" customHeight="1">
      <c r="A28" s="110" t="s">
        <v>31</v>
      </c>
      <c r="B28" s="110"/>
      <c r="C28" s="110"/>
      <c r="D28" s="110"/>
      <c r="E28" s="110"/>
      <c r="F28" s="110"/>
      <c r="G28" s="110"/>
      <c r="H28" s="110"/>
      <c r="IK28" s="28"/>
      <c r="IL28" s="28"/>
      <c r="IM28" s="28"/>
    </row>
    <row r="29" spans="1:247" s="27" customFormat="1" ht="13.5" customHeight="1">
      <c r="A29" s="11">
        <v>1</v>
      </c>
      <c r="B29" s="87" t="s">
        <v>32</v>
      </c>
      <c r="C29" s="87"/>
      <c r="D29" s="87"/>
      <c r="E29" s="29">
        <v>24</v>
      </c>
      <c r="F29" s="30"/>
      <c r="G29" s="21"/>
      <c r="H29" s="30">
        <f aca="true" t="shared" si="1" ref="H29:H41">E29*F29*G29</f>
        <v>0</v>
      </c>
      <c r="IK29" s="28"/>
      <c r="IL29" s="28"/>
      <c r="IM29" s="28"/>
    </row>
    <row r="30" spans="1:247" s="27" customFormat="1" ht="13.5" customHeight="1">
      <c r="A30" s="11">
        <v>2</v>
      </c>
      <c r="B30" s="87" t="s">
        <v>33</v>
      </c>
      <c r="C30" s="87"/>
      <c r="D30" s="87"/>
      <c r="E30" s="29">
        <v>24</v>
      </c>
      <c r="F30" s="30"/>
      <c r="G30" s="21"/>
      <c r="H30" s="30">
        <f t="shared" si="1"/>
        <v>0</v>
      </c>
      <c r="IK30" s="28"/>
      <c r="IL30" s="28"/>
      <c r="IM30" s="28"/>
    </row>
    <row r="31" spans="1:247" s="27" customFormat="1" ht="13.5" customHeight="1">
      <c r="A31" s="11">
        <v>3</v>
      </c>
      <c r="B31" s="87" t="s">
        <v>34</v>
      </c>
      <c r="C31" s="87"/>
      <c r="D31" s="87"/>
      <c r="E31" s="29">
        <v>24</v>
      </c>
      <c r="F31" s="30"/>
      <c r="G31" s="21"/>
      <c r="H31" s="30">
        <f t="shared" si="1"/>
        <v>0</v>
      </c>
      <c r="IK31" s="28"/>
      <c r="IL31" s="28"/>
      <c r="IM31" s="28"/>
    </row>
    <row r="32" spans="1:247" s="27" customFormat="1" ht="13.5" customHeight="1">
      <c r="A32" s="11">
        <v>4</v>
      </c>
      <c r="B32" s="87" t="s">
        <v>35</v>
      </c>
      <c r="C32" s="87"/>
      <c r="D32" s="87"/>
      <c r="E32" s="29">
        <v>24</v>
      </c>
      <c r="F32" s="30"/>
      <c r="G32" s="21"/>
      <c r="H32" s="30">
        <f t="shared" si="1"/>
        <v>0</v>
      </c>
      <c r="IK32" s="28"/>
      <c r="IL32" s="28"/>
      <c r="IM32" s="28"/>
    </row>
    <row r="33" spans="1:247" s="27" customFormat="1" ht="13.5" customHeight="1">
      <c r="A33" s="11">
        <v>5</v>
      </c>
      <c r="B33" s="87" t="s">
        <v>36</v>
      </c>
      <c r="C33" s="87"/>
      <c r="D33" s="87"/>
      <c r="E33" s="29">
        <v>24</v>
      </c>
      <c r="F33" s="30"/>
      <c r="G33" s="21"/>
      <c r="H33" s="30">
        <f t="shared" si="1"/>
        <v>0</v>
      </c>
      <c r="I33" s="31" t="s">
        <v>248</v>
      </c>
      <c r="IK33" s="28"/>
      <c r="IL33" s="28"/>
      <c r="IM33" s="28"/>
    </row>
    <row r="34" spans="1:247" s="27" customFormat="1" ht="13.5" customHeight="1">
      <c r="A34" s="11">
        <v>6</v>
      </c>
      <c r="B34" s="87" t="s">
        <v>37</v>
      </c>
      <c r="C34" s="87"/>
      <c r="D34" s="87"/>
      <c r="E34" s="29">
        <v>24</v>
      </c>
      <c r="F34" s="30"/>
      <c r="G34" s="21"/>
      <c r="H34" s="30">
        <f t="shared" si="1"/>
        <v>0</v>
      </c>
      <c r="IK34" s="28"/>
      <c r="IL34" s="28"/>
      <c r="IM34" s="28"/>
    </row>
    <row r="35" spans="1:247" s="27" customFormat="1" ht="13.5" customHeight="1">
      <c r="A35" s="11">
        <v>7</v>
      </c>
      <c r="B35" s="87" t="s">
        <v>38</v>
      </c>
      <c r="C35" s="87"/>
      <c r="D35" s="87"/>
      <c r="E35" s="29">
        <v>24</v>
      </c>
      <c r="F35" s="30"/>
      <c r="G35" s="21"/>
      <c r="H35" s="30">
        <f t="shared" si="1"/>
        <v>0</v>
      </c>
      <c r="IK35" s="28"/>
      <c r="IL35" s="28"/>
      <c r="IM35" s="28"/>
    </row>
    <row r="36" spans="1:247" s="27" customFormat="1" ht="13.5" customHeight="1">
      <c r="A36" s="11">
        <v>8</v>
      </c>
      <c r="B36" s="87" t="s">
        <v>39</v>
      </c>
      <c r="C36" s="87"/>
      <c r="D36" s="87"/>
      <c r="E36" s="29">
        <v>24</v>
      </c>
      <c r="F36" s="30"/>
      <c r="G36" s="21"/>
      <c r="H36" s="30">
        <f t="shared" si="1"/>
        <v>0</v>
      </c>
      <c r="I36" s="31" t="s">
        <v>248</v>
      </c>
      <c r="IK36" s="28"/>
      <c r="IL36" s="28"/>
      <c r="IM36" s="28"/>
    </row>
    <row r="37" spans="1:247" s="27" customFormat="1" ht="13.5" customHeight="1">
      <c r="A37" s="11">
        <v>9</v>
      </c>
      <c r="B37" s="87" t="s">
        <v>40</v>
      </c>
      <c r="C37" s="87"/>
      <c r="D37" s="87"/>
      <c r="E37" s="29">
        <v>24</v>
      </c>
      <c r="F37" s="30"/>
      <c r="G37" s="21"/>
      <c r="H37" s="30">
        <f t="shared" si="1"/>
        <v>0</v>
      </c>
      <c r="I37" s="31" t="s">
        <v>248</v>
      </c>
      <c r="IK37" s="28"/>
      <c r="IL37" s="28"/>
      <c r="IM37" s="28"/>
    </row>
    <row r="38" spans="1:247" s="27" customFormat="1" ht="13.5" customHeight="1">
      <c r="A38" s="11">
        <v>10</v>
      </c>
      <c r="B38" s="87" t="s">
        <v>41</v>
      </c>
      <c r="C38" s="87"/>
      <c r="D38" s="87"/>
      <c r="E38" s="29">
        <v>24</v>
      </c>
      <c r="F38" s="30"/>
      <c r="G38" s="21"/>
      <c r="H38" s="30">
        <f t="shared" si="1"/>
        <v>0</v>
      </c>
      <c r="IK38" s="28"/>
      <c r="IL38" s="28"/>
      <c r="IM38" s="28"/>
    </row>
    <row r="39" spans="1:247" s="27" customFormat="1" ht="13.5" customHeight="1">
      <c r="A39" s="11">
        <v>11</v>
      </c>
      <c r="B39" s="87" t="s">
        <v>42</v>
      </c>
      <c r="C39" s="87"/>
      <c r="D39" s="87"/>
      <c r="E39" s="29">
        <v>24</v>
      </c>
      <c r="F39" s="30"/>
      <c r="G39" s="21"/>
      <c r="H39" s="30">
        <f t="shared" si="1"/>
        <v>0</v>
      </c>
      <c r="IK39" s="28"/>
      <c r="IL39" s="28"/>
      <c r="IM39" s="28"/>
    </row>
    <row r="40" spans="1:247" s="27" customFormat="1" ht="13.5" customHeight="1">
      <c r="A40" s="11">
        <v>12</v>
      </c>
      <c r="B40" s="87" t="s">
        <v>43</v>
      </c>
      <c r="C40" s="87"/>
      <c r="D40" s="87"/>
      <c r="E40" s="29">
        <v>24</v>
      </c>
      <c r="F40" s="30"/>
      <c r="G40" s="21"/>
      <c r="H40" s="30">
        <f t="shared" si="1"/>
        <v>0</v>
      </c>
      <c r="IK40" s="28"/>
      <c r="IL40" s="28"/>
      <c r="IM40" s="28"/>
    </row>
    <row r="41" spans="1:247" s="27" customFormat="1" ht="13.5" customHeight="1">
      <c r="A41" s="11">
        <v>13</v>
      </c>
      <c r="B41" s="87" t="s">
        <v>44</v>
      </c>
      <c r="C41" s="87"/>
      <c r="D41" s="87"/>
      <c r="E41" s="29">
        <v>24</v>
      </c>
      <c r="F41" s="30"/>
      <c r="G41" s="21"/>
      <c r="H41" s="30">
        <f t="shared" si="1"/>
        <v>0</v>
      </c>
      <c r="I41" s="31" t="s">
        <v>248</v>
      </c>
      <c r="IK41" s="28"/>
      <c r="IL41" s="28"/>
      <c r="IM41" s="28"/>
    </row>
    <row r="42" spans="1:247" s="27" customFormat="1" ht="15" customHeight="1">
      <c r="A42" s="88" t="s">
        <v>30</v>
      </c>
      <c r="B42" s="88"/>
      <c r="C42" s="88"/>
      <c r="D42" s="88"/>
      <c r="E42" s="29"/>
      <c r="F42" s="30"/>
      <c r="G42" s="19">
        <f>SUM(G29:G41)</f>
        <v>0</v>
      </c>
      <c r="H42" s="20">
        <f>SUM(H29:H41)</f>
        <v>0</v>
      </c>
      <c r="IK42" s="28"/>
      <c r="IL42" s="28"/>
      <c r="IM42" s="28"/>
    </row>
    <row r="43" spans="1:247" s="27" customFormat="1" ht="13.5" customHeight="1">
      <c r="A43" s="110" t="s">
        <v>45</v>
      </c>
      <c r="B43" s="110"/>
      <c r="C43" s="110"/>
      <c r="D43" s="110"/>
      <c r="E43" s="110"/>
      <c r="F43" s="110"/>
      <c r="G43" s="110"/>
      <c r="H43" s="110"/>
      <c r="IK43" s="28"/>
      <c r="IL43" s="28"/>
      <c r="IM43" s="28"/>
    </row>
    <row r="44" spans="1:247" s="27" customFormat="1" ht="13.5" customHeight="1">
      <c r="A44" s="11">
        <v>1</v>
      </c>
      <c r="B44" s="87" t="s">
        <v>46</v>
      </c>
      <c r="C44" s="87"/>
      <c r="D44" s="87"/>
      <c r="E44" s="29">
        <v>12</v>
      </c>
      <c r="F44" s="30"/>
      <c r="G44" s="21"/>
      <c r="H44" s="30">
        <f aca="true" t="shared" si="2" ref="H44:H50">E44*F44*G44</f>
        <v>0</v>
      </c>
      <c r="I44" s="31"/>
      <c r="IK44" s="28"/>
      <c r="IL44" s="28"/>
      <c r="IM44" s="28"/>
    </row>
    <row r="45" spans="1:247" s="27" customFormat="1" ht="13.5" customHeight="1">
      <c r="A45" s="11">
        <v>2</v>
      </c>
      <c r="B45" s="87" t="s">
        <v>47</v>
      </c>
      <c r="C45" s="87"/>
      <c r="D45" s="87"/>
      <c r="E45" s="29">
        <v>12</v>
      </c>
      <c r="F45" s="30"/>
      <c r="G45" s="21"/>
      <c r="H45" s="30">
        <f t="shared" si="2"/>
        <v>0</v>
      </c>
      <c r="I45" s="31"/>
      <c r="IK45" s="28"/>
      <c r="IL45" s="28"/>
      <c r="IM45" s="28"/>
    </row>
    <row r="46" spans="1:247" s="27" customFormat="1" ht="13.5" customHeight="1">
      <c r="A46" s="11">
        <v>3</v>
      </c>
      <c r="B46" s="87" t="s">
        <v>48</v>
      </c>
      <c r="C46" s="87"/>
      <c r="D46" s="87"/>
      <c r="E46" s="29">
        <v>12</v>
      </c>
      <c r="F46" s="30"/>
      <c r="G46" s="21"/>
      <c r="H46" s="30">
        <f t="shared" si="2"/>
        <v>0</v>
      </c>
      <c r="I46" s="31"/>
      <c r="IK46" s="28"/>
      <c r="IL46" s="28"/>
      <c r="IM46" s="28"/>
    </row>
    <row r="47" spans="1:247" s="27" customFormat="1" ht="13.5" customHeight="1">
      <c r="A47" s="11">
        <v>4</v>
      </c>
      <c r="B47" s="87" t="s">
        <v>49</v>
      </c>
      <c r="C47" s="87"/>
      <c r="D47" s="87"/>
      <c r="E47" s="29">
        <v>12</v>
      </c>
      <c r="F47" s="30"/>
      <c r="G47" s="21"/>
      <c r="H47" s="30">
        <f t="shared" si="2"/>
        <v>0</v>
      </c>
      <c r="I47" s="31"/>
      <c r="IK47" s="28"/>
      <c r="IL47" s="28"/>
      <c r="IM47" s="28"/>
    </row>
    <row r="48" spans="1:247" s="27" customFormat="1" ht="13.5" customHeight="1">
      <c r="A48" s="11">
        <v>5</v>
      </c>
      <c r="B48" s="87" t="s">
        <v>50</v>
      </c>
      <c r="C48" s="87"/>
      <c r="D48" s="87"/>
      <c r="E48" s="29">
        <v>12</v>
      </c>
      <c r="F48" s="30"/>
      <c r="G48" s="21"/>
      <c r="H48" s="30">
        <f t="shared" si="2"/>
        <v>0</v>
      </c>
      <c r="I48" s="31"/>
      <c r="IK48" s="28"/>
      <c r="IL48" s="28"/>
      <c r="IM48" s="28"/>
    </row>
    <row r="49" spans="1:247" s="27" customFormat="1" ht="13.5" customHeight="1">
      <c r="A49" s="11">
        <v>6</v>
      </c>
      <c r="B49" s="87" t="s">
        <v>51</v>
      </c>
      <c r="C49" s="87"/>
      <c r="D49" s="87"/>
      <c r="E49" s="29">
        <v>12</v>
      </c>
      <c r="F49" s="30"/>
      <c r="G49" s="21"/>
      <c r="H49" s="30">
        <f t="shared" si="2"/>
        <v>0</v>
      </c>
      <c r="I49" s="31"/>
      <c r="IK49" s="28"/>
      <c r="IL49" s="28"/>
      <c r="IM49" s="28"/>
    </row>
    <row r="50" spans="1:247" s="27" customFormat="1" ht="13.5" customHeight="1">
      <c r="A50" s="11">
        <v>7</v>
      </c>
      <c r="B50" s="87" t="s">
        <v>52</v>
      </c>
      <c r="C50" s="87"/>
      <c r="D50" s="87"/>
      <c r="E50" s="29">
        <v>12</v>
      </c>
      <c r="F50" s="30"/>
      <c r="G50" s="21"/>
      <c r="H50" s="30">
        <f t="shared" si="2"/>
        <v>0</v>
      </c>
      <c r="IK50" s="28"/>
      <c r="IL50" s="28"/>
      <c r="IM50" s="28"/>
    </row>
    <row r="51" spans="1:247" s="27" customFormat="1" ht="15" customHeight="1">
      <c r="A51" s="88" t="s">
        <v>30</v>
      </c>
      <c r="B51" s="88"/>
      <c r="C51" s="88"/>
      <c r="D51" s="88"/>
      <c r="E51" s="29"/>
      <c r="F51" s="30"/>
      <c r="G51" s="19">
        <f>SUM(G44:G50)</f>
        <v>0</v>
      </c>
      <c r="H51" s="20">
        <f>SUM(H44:H50)</f>
        <v>0</v>
      </c>
      <c r="IK51" s="28"/>
      <c r="IL51" s="28"/>
      <c r="IM51" s="28"/>
    </row>
    <row r="52" spans="1:247" s="27" customFormat="1" ht="13.5" customHeight="1">
      <c r="A52" s="109" t="s">
        <v>53</v>
      </c>
      <c r="B52" s="109"/>
      <c r="C52" s="109"/>
      <c r="D52" s="109"/>
      <c r="E52" s="109"/>
      <c r="F52" s="109"/>
      <c r="G52" s="109"/>
      <c r="H52" s="109"/>
      <c r="IK52" s="28"/>
      <c r="IL52" s="28"/>
      <c r="IM52" s="28"/>
    </row>
    <row r="53" spans="1:247" s="27" customFormat="1" ht="13.5" customHeight="1">
      <c r="A53" s="11">
        <v>1</v>
      </c>
      <c r="B53" s="87" t="s">
        <v>54</v>
      </c>
      <c r="C53" s="87"/>
      <c r="D53" s="87"/>
      <c r="E53" s="29">
        <v>24</v>
      </c>
      <c r="F53" s="32"/>
      <c r="G53" s="21"/>
      <c r="H53" s="32">
        <f aca="true" t="shared" si="3" ref="H53:H62">E53*F53*G53</f>
        <v>0</v>
      </c>
      <c r="I53" s="31"/>
      <c r="IK53" s="28"/>
      <c r="IL53" s="28"/>
      <c r="IM53" s="28"/>
    </row>
    <row r="54" spans="1:247" s="27" customFormat="1" ht="13.5" customHeight="1">
      <c r="A54" s="11">
        <v>2</v>
      </c>
      <c r="B54" s="87" t="s">
        <v>55</v>
      </c>
      <c r="C54" s="87"/>
      <c r="D54" s="87"/>
      <c r="E54" s="29">
        <v>24</v>
      </c>
      <c r="F54" s="32"/>
      <c r="G54" s="21"/>
      <c r="H54" s="32">
        <f t="shared" si="3"/>
        <v>0</v>
      </c>
      <c r="IK54" s="28"/>
      <c r="IL54" s="28"/>
      <c r="IM54" s="28"/>
    </row>
    <row r="55" spans="1:247" s="27" customFormat="1" ht="13.5" customHeight="1">
      <c r="A55" s="11">
        <v>3</v>
      </c>
      <c r="B55" s="87" t="s">
        <v>56</v>
      </c>
      <c r="C55" s="87"/>
      <c r="D55" s="87"/>
      <c r="E55" s="29">
        <v>24</v>
      </c>
      <c r="F55" s="32"/>
      <c r="G55" s="21"/>
      <c r="H55" s="32">
        <f t="shared" si="3"/>
        <v>0</v>
      </c>
      <c r="I55" s="31"/>
      <c r="IK55" s="28"/>
      <c r="IL55" s="28"/>
      <c r="IM55" s="28"/>
    </row>
    <row r="56" spans="1:247" s="27" customFormat="1" ht="13.5" customHeight="1">
      <c r="A56" s="11">
        <v>4</v>
      </c>
      <c r="B56" s="87" t="s">
        <v>57</v>
      </c>
      <c r="C56" s="87"/>
      <c r="D56" s="87"/>
      <c r="E56" s="29">
        <v>24</v>
      </c>
      <c r="F56" s="32"/>
      <c r="G56" s="21"/>
      <c r="H56" s="32">
        <f t="shared" si="3"/>
        <v>0</v>
      </c>
      <c r="IK56" s="28"/>
      <c r="IL56" s="28"/>
      <c r="IM56" s="28"/>
    </row>
    <row r="57" spans="1:247" s="27" customFormat="1" ht="13.5" customHeight="1">
      <c r="A57" s="11">
        <v>5</v>
      </c>
      <c r="B57" s="87" t="s">
        <v>58</v>
      </c>
      <c r="C57" s="87"/>
      <c r="D57" s="87"/>
      <c r="E57" s="29">
        <v>24</v>
      </c>
      <c r="F57" s="32"/>
      <c r="G57" s="21"/>
      <c r="H57" s="32">
        <f t="shared" si="3"/>
        <v>0</v>
      </c>
      <c r="IK57" s="28"/>
      <c r="IL57" s="28"/>
      <c r="IM57" s="28"/>
    </row>
    <row r="58" spans="1:247" s="27" customFormat="1" ht="13.5" customHeight="1">
      <c r="A58" s="11">
        <v>6</v>
      </c>
      <c r="B58" s="87" t="s">
        <v>59</v>
      </c>
      <c r="C58" s="87"/>
      <c r="D58" s="87"/>
      <c r="E58" s="29">
        <v>24</v>
      </c>
      <c r="F58" s="32"/>
      <c r="G58" s="21"/>
      <c r="H58" s="32">
        <f t="shared" si="3"/>
        <v>0</v>
      </c>
      <c r="IK58" s="28"/>
      <c r="IL58" s="28"/>
      <c r="IM58" s="28"/>
    </row>
    <row r="59" spans="1:247" s="27" customFormat="1" ht="13.5" customHeight="1">
      <c r="A59" s="11">
        <v>7</v>
      </c>
      <c r="B59" s="87" t="s">
        <v>60</v>
      </c>
      <c r="C59" s="87"/>
      <c r="D59" s="87"/>
      <c r="E59" s="29">
        <v>24</v>
      </c>
      <c r="F59" s="32"/>
      <c r="G59" s="21"/>
      <c r="H59" s="32">
        <f t="shared" si="3"/>
        <v>0</v>
      </c>
      <c r="IK59" s="28"/>
      <c r="IL59" s="28"/>
      <c r="IM59" s="28"/>
    </row>
    <row r="60" spans="1:247" s="27" customFormat="1" ht="13.5" customHeight="1">
      <c r="A60" s="11">
        <v>8</v>
      </c>
      <c r="B60" s="87" t="s">
        <v>61</v>
      </c>
      <c r="C60" s="87"/>
      <c r="D60" s="87"/>
      <c r="E60" s="29">
        <v>24</v>
      </c>
      <c r="F60" s="32"/>
      <c r="G60" s="21"/>
      <c r="H60" s="32">
        <f t="shared" si="3"/>
        <v>0</v>
      </c>
      <c r="IK60" s="28"/>
      <c r="IL60" s="28"/>
      <c r="IM60" s="28"/>
    </row>
    <row r="61" spans="1:254" s="33" customFormat="1" ht="13.5" customHeight="1">
      <c r="A61" s="11">
        <v>9</v>
      </c>
      <c r="B61" s="87" t="s">
        <v>62</v>
      </c>
      <c r="C61" s="87"/>
      <c r="D61" s="87"/>
      <c r="E61" s="29">
        <v>24</v>
      </c>
      <c r="F61" s="32"/>
      <c r="G61" s="21"/>
      <c r="H61" s="32">
        <f t="shared" si="3"/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</row>
    <row r="62" spans="1:254" s="33" customFormat="1" ht="13.5" customHeight="1">
      <c r="A62" s="11">
        <v>10</v>
      </c>
      <c r="B62" s="87" t="s">
        <v>63</v>
      </c>
      <c r="C62" s="87"/>
      <c r="D62" s="87"/>
      <c r="E62" s="29">
        <v>24</v>
      </c>
      <c r="F62" s="32"/>
      <c r="G62" s="21"/>
      <c r="H62" s="32">
        <f t="shared" si="3"/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</row>
    <row r="63" spans="1:254" s="33" customFormat="1" ht="15" customHeight="1">
      <c r="A63" s="88" t="s">
        <v>30</v>
      </c>
      <c r="B63" s="88"/>
      <c r="C63" s="88"/>
      <c r="D63" s="88"/>
      <c r="E63" s="29"/>
      <c r="F63" s="32"/>
      <c r="G63" s="34">
        <f>SUM(G53:G62)</f>
        <v>0</v>
      </c>
      <c r="H63" s="35">
        <f>SUM(H53:H62)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</row>
    <row r="64" spans="1:254" s="33" customFormat="1" ht="13.5" customHeight="1">
      <c r="A64" s="109" t="s">
        <v>67</v>
      </c>
      <c r="B64" s="109"/>
      <c r="C64" s="109"/>
      <c r="D64" s="109"/>
      <c r="E64" s="109"/>
      <c r="F64" s="109"/>
      <c r="G64" s="109"/>
      <c r="H64" s="10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</row>
    <row r="65" spans="1:254" s="33" customFormat="1" ht="13.5" customHeight="1">
      <c r="A65" s="11">
        <v>1</v>
      </c>
      <c r="B65" s="87" t="s">
        <v>68</v>
      </c>
      <c r="C65" s="87"/>
      <c r="D65" s="87"/>
      <c r="E65" s="29">
        <v>28</v>
      </c>
      <c r="F65" s="32"/>
      <c r="G65" s="21"/>
      <c r="H65" s="32">
        <f>E65*F65*G65</f>
        <v>0</v>
      </c>
      <c r="I65" s="31" t="s">
        <v>248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</row>
    <row r="66" spans="1:254" s="33" customFormat="1" ht="13.5" customHeight="1">
      <c r="A66" s="11">
        <v>2</v>
      </c>
      <c r="B66" s="87" t="s">
        <v>69</v>
      </c>
      <c r="C66" s="87"/>
      <c r="D66" s="87"/>
      <c r="E66" s="29">
        <v>28</v>
      </c>
      <c r="F66" s="32"/>
      <c r="G66" s="21"/>
      <c r="H66" s="32">
        <f>E66*F66*G66</f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</row>
    <row r="67" spans="1:254" s="33" customFormat="1" ht="13.5" customHeight="1">
      <c r="A67" s="88" t="s">
        <v>30</v>
      </c>
      <c r="B67" s="88"/>
      <c r="C67" s="88"/>
      <c r="D67" s="88"/>
      <c r="E67" s="29"/>
      <c r="F67" s="30"/>
      <c r="G67" s="19">
        <f>SUM(G65:G66)</f>
        <v>0</v>
      </c>
      <c r="H67" s="35">
        <f>SUM(H65:H66)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</row>
    <row r="68" spans="1:254" s="33" customFormat="1" ht="13.5" customHeight="1">
      <c r="A68" s="86" t="s">
        <v>65</v>
      </c>
      <c r="B68" s="86"/>
      <c r="C68" s="86"/>
      <c r="D68" s="86"/>
      <c r="E68" s="86"/>
      <c r="F68" s="86"/>
      <c r="G68" s="86"/>
      <c r="H68" s="86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</row>
    <row r="69" spans="1:254" s="33" customFormat="1" ht="13.5" customHeight="1">
      <c r="A69" s="11">
        <v>1</v>
      </c>
      <c r="B69" s="87" t="s">
        <v>66</v>
      </c>
      <c r="C69" s="87"/>
      <c r="D69" s="87"/>
      <c r="E69" s="29">
        <v>1000</v>
      </c>
      <c r="F69" s="30"/>
      <c r="G69" s="21"/>
      <c r="H69" s="30">
        <f>G69*F69*E69</f>
        <v>0</v>
      </c>
      <c r="I69" s="31" t="s">
        <v>248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</row>
    <row r="70" spans="1:254" s="33" customFormat="1" ht="15" customHeight="1">
      <c r="A70" s="88" t="s">
        <v>30</v>
      </c>
      <c r="B70" s="88"/>
      <c r="C70" s="88"/>
      <c r="D70" s="88"/>
      <c r="E70" s="29"/>
      <c r="F70" s="30"/>
      <c r="G70" s="19">
        <f>SUM(G69)</f>
        <v>0</v>
      </c>
      <c r="H70" s="35">
        <f>SUM(H69)</f>
        <v>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</row>
    <row r="71" spans="1:254" s="33" customFormat="1" ht="15" customHeight="1">
      <c r="A71" s="36"/>
      <c r="B71" s="36"/>
      <c r="C71" s="36"/>
      <c r="D71" s="36"/>
      <c r="E71" s="37"/>
      <c r="F71" s="38"/>
      <c r="G71" s="39"/>
      <c r="H71" s="40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</row>
    <row r="72" spans="1:254" s="33" customFormat="1" ht="15" customHeight="1">
      <c r="A72" s="41"/>
      <c r="B72" s="41"/>
      <c r="C72" s="41"/>
      <c r="D72" s="41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</row>
    <row r="73" spans="1:254" s="33" customFormat="1" ht="15" customHeight="1">
      <c r="A73" s="104" t="s">
        <v>64</v>
      </c>
      <c r="B73" s="104"/>
      <c r="C73" s="104"/>
      <c r="D73" s="104"/>
      <c r="E73" s="104"/>
      <c r="F73" s="104"/>
      <c r="G73" s="104"/>
      <c r="H73" s="104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</row>
    <row r="74" spans="1:254" s="33" customFormat="1" ht="15" customHeight="1">
      <c r="A74" s="107"/>
      <c r="B74" s="107"/>
      <c r="C74" s="107"/>
      <c r="D74" s="107"/>
      <c r="E74" s="107"/>
      <c r="F74" s="107"/>
      <c r="G74" s="107"/>
      <c r="H74" s="107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</row>
    <row r="75" spans="1:254" s="33" customFormat="1" ht="35.25" customHeight="1">
      <c r="A75" s="102" t="s">
        <v>3</v>
      </c>
      <c r="B75" s="102"/>
      <c r="C75" s="102"/>
      <c r="D75" s="102"/>
      <c r="E75" s="7" t="s">
        <v>4</v>
      </c>
      <c r="F75" s="8" t="s">
        <v>5</v>
      </c>
      <c r="G75" s="8" t="s">
        <v>6</v>
      </c>
      <c r="H75" s="8" t="s">
        <v>7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</row>
    <row r="76" spans="1:254" s="33" customFormat="1" ht="16.5" customHeight="1">
      <c r="A76" s="86" t="s">
        <v>70</v>
      </c>
      <c r="B76" s="86"/>
      <c r="C76" s="86"/>
      <c r="D76" s="86"/>
      <c r="E76" s="86"/>
      <c r="F76" s="86"/>
      <c r="G76" s="86"/>
      <c r="H76" s="86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</row>
    <row r="77" spans="1:9" s="43" customFormat="1" ht="13.5" customHeight="1">
      <c r="A77" s="11">
        <v>1</v>
      </c>
      <c r="B77" s="87" t="s">
        <v>71</v>
      </c>
      <c r="C77" s="87"/>
      <c r="D77" s="87"/>
      <c r="E77" s="29">
        <v>120</v>
      </c>
      <c r="F77" s="30"/>
      <c r="G77" s="21"/>
      <c r="H77" s="30">
        <f aca="true" t="shared" si="4" ref="H77:H96">E77*F77*G77</f>
        <v>0</v>
      </c>
      <c r="I77" s="42"/>
    </row>
    <row r="78" spans="1:9" s="43" customFormat="1" ht="13.5" customHeight="1">
      <c r="A78" s="11">
        <v>2</v>
      </c>
      <c r="B78" s="97" t="s">
        <v>72</v>
      </c>
      <c r="C78" s="97"/>
      <c r="D78" s="97"/>
      <c r="E78" s="29">
        <v>120</v>
      </c>
      <c r="F78" s="30"/>
      <c r="G78" s="21"/>
      <c r="H78" s="30">
        <f t="shared" si="4"/>
        <v>0</v>
      </c>
      <c r="I78" s="42"/>
    </row>
    <row r="79" spans="1:9" s="43" customFormat="1" ht="13.5" customHeight="1">
      <c r="A79" s="44">
        <v>3</v>
      </c>
      <c r="B79" s="108" t="s">
        <v>73</v>
      </c>
      <c r="C79" s="108"/>
      <c r="D79" s="108"/>
      <c r="E79" s="45">
        <v>120</v>
      </c>
      <c r="F79" s="46"/>
      <c r="G79" s="21"/>
      <c r="H79" s="30">
        <f t="shared" si="4"/>
        <v>0</v>
      </c>
      <c r="I79" s="42"/>
    </row>
    <row r="80" spans="1:9" s="43" customFormat="1" ht="13.5" customHeight="1">
      <c r="A80" s="44">
        <v>4</v>
      </c>
      <c r="B80" s="108" t="s">
        <v>74</v>
      </c>
      <c r="C80" s="108"/>
      <c r="D80" s="108"/>
      <c r="E80" s="45">
        <v>120</v>
      </c>
      <c r="F80" s="46"/>
      <c r="G80" s="21"/>
      <c r="H80" s="30">
        <f t="shared" si="4"/>
        <v>0</v>
      </c>
      <c r="I80" s="42"/>
    </row>
    <row r="81" spans="1:8" s="43" customFormat="1" ht="13.5" customHeight="1">
      <c r="A81" s="11">
        <v>5</v>
      </c>
      <c r="B81" s="87" t="s">
        <v>75</v>
      </c>
      <c r="C81" s="87"/>
      <c r="D81" s="87"/>
      <c r="E81" s="9" t="s">
        <v>76</v>
      </c>
      <c r="F81" s="30"/>
      <c r="G81" s="21"/>
      <c r="H81" s="30">
        <f t="shared" si="4"/>
        <v>0</v>
      </c>
    </row>
    <row r="82" spans="1:9" s="43" customFormat="1" ht="13.5" customHeight="1">
      <c r="A82" s="11">
        <v>6</v>
      </c>
      <c r="B82" s="87" t="s">
        <v>77</v>
      </c>
      <c r="C82" s="87"/>
      <c r="D82" s="87"/>
      <c r="E82" s="29">
        <v>120</v>
      </c>
      <c r="F82" s="30"/>
      <c r="G82" s="21"/>
      <c r="H82" s="30">
        <f t="shared" si="4"/>
        <v>0</v>
      </c>
      <c r="I82" s="42"/>
    </row>
    <row r="83" spans="1:9" s="43" customFormat="1" ht="13.5" customHeight="1">
      <c r="A83" s="11">
        <v>7</v>
      </c>
      <c r="B83" s="87" t="s">
        <v>78</v>
      </c>
      <c r="C83" s="87"/>
      <c r="D83" s="87"/>
      <c r="E83" s="29">
        <v>120</v>
      </c>
      <c r="F83" s="30"/>
      <c r="G83" s="21"/>
      <c r="H83" s="30">
        <f t="shared" si="4"/>
        <v>0</v>
      </c>
      <c r="I83" s="42"/>
    </row>
    <row r="84" spans="1:9" s="43" customFormat="1" ht="13.5" customHeight="1">
      <c r="A84" s="11">
        <v>8</v>
      </c>
      <c r="B84" s="87" t="s">
        <v>79</v>
      </c>
      <c r="C84" s="87"/>
      <c r="D84" s="87"/>
      <c r="E84" s="29">
        <v>120</v>
      </c>
      <c r="F84" s="30"/>
      <c r="G84" s="21"/>
      <c r="H84" s="30">
        <f t="shared" si="4"/>
        <v>0</v>
      </c>
      <c r="I84" s="42"/>
    </row>
    <row r="85" spans="1:254" s="47" customFormat="1" ht="13.5" customHeight="1">
      <c r="A85" s="11">
        <v>9</v>
      </c>
      <c r="B85" s="87" t="s">
        <v>80</v>
      </c>
      <c r="C85" s="87"/>
      <c r="D85" s="87"/>
      <c r="E85" s="29">
        <v>110</v>
      </c>
      <c r="F85" s="30"/>
      <c r="G85" s="21"/>
      <c r="H85" s="30">
        <f t="shared" si="4"/>
        <v>0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</row>
    <row r="86" spans="1:254" s="47" customFormat="1" ht="13.5" customHeight="1">
      <c r="A86" s="11">
        <v>10</v>
      </c>
      <c r="B86" s="87" t="s">
        <v>81</v>
      </c>
      <c r="C86" s="87"/>
      <c r="D86" s="87"/>
      <c r="E86" s="29">
        <v>120</v>
      </c>
      <c r="F86" s="68"/>
      <c r="G86" s="21"/>
      <c r="H86" s="30">
        <f t="shared" si="4"/>
        <v>0</v>
      </c>
      <c r="I86" s="48" t="s">
        <v>239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</row>
    <row r="87" spans="1:254" s="47" customFormat="1" ht="13.5" customHeight="1">
      <c r="A87" s="11">
        <v>11</v>
      </c>
      <c r="B87" s="87" t="s">
        <v>82</v>
      </c>
      <c r="C87" s="87"/>
      <c r="D87" s="87"/>
      <c r="E87" s="29">
        <v>120</v>
      </c>
      <c r="F87" s="30"/>
      <c r="G87" s="21"/>
      <c r="H87" s="30">
        <f t="shared" si="4"/>
        <v>0</v>
      </c>
      <c r="I87" s="48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</row>
    <row r="88" spans="1:254" s="47" customFormat="1" ht="13.5" customHeight="1">
      <c r="A88" s="11">
        <v>12</v>
      </c>
      <c r="B88" s="87" t="s">
        <v>83</v>
      </c>
      <c r="C88" s="87"/>
      <c r="D88" s="87"/>
      <c r="E88" s="29">
        <v>120</v>
      </c>
      <c r="F88" s="68"/>
      <c r="G88" s="21"/>
      <c r="H88" s="30">
        <f t="shared" si="4"/>
        <v>0</v>
      </c>
      <c r="I88" s="48" t="s">
        <v>239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</row>
    <row r="89" spans="1:254" s="47" customFormat="1" ht="13.5" customHeight="1">
      <c r="A89" s="11">
        <v>13</v>
      </c>
      <c r="B89" s="87" t="s">
        <v>84</v>
      </c>
      <c r="C89" s="87"/>
      <c r="D89" s="87"/>
      <c r="E89" s="29">
        <v>120</v>
      </c>
      <c r="F89" s="30"/>
      <c r="G89" s="21"/>
      <c r="H89" s="30">
        <f t="shared" si="4"/>
        <v>0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</row>
    <row r="90" spans="1:254" s="47" customFormat="1" ht="13.5" customHeight="1">
      <c r="A90" s="11">
        <v>14</v>
      </c>
      <c r="B90" s="87" t="s">
        <v>85</v>
      </c>
      <c r="C90" s="87"/>
      <c r="D90" s="87"/>
      <c r="E90" s="29">
        <v>120</v>
      </c>
      <c r="F90" s="30"/>
      <c r="G90" s="21"/>
      <c r="H90" s="30">
        <f t="shared" si="4"/>
        <v>0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</row>
    <row r="91" spans="1:254" s="47" customFormat="1" ht="13.5" customHeight="1">
      <c r="A91" s="11">
        <v>15</v>
      </c>
      <c r="B91" s="101" t="s">
        <v>86</v>
      </c>
      <c r="C91" s="101"/>
      <c r="D91" s="101"/>
      <c r="E91" s="29">
        <v>110</v>
      </c>
      <c r="F91" s="30"/>
      <c r="G91" s="21"/>
      <c r="H91" s="30">
        <f t="shared" si="4"/>
        <v>0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</row>
    <row r="92" spans="1:254" s="47" customFormat="1" ht="13.5" customHeight="1">
      <c r="A92" s="11">
        <v>16</v>
      </c>
      <c r="B92" s="97" t="s">
        <v>87</v>
      </c>
      <c r="C92" s="97"/>
      <c r="D92" s="97"/>
      <c r="E92" s="29">
        <v>28</v>
      </c>
      <c r="F92" s="30"/>
      <c r="G92" s="21"/>
      <c r="H92" s="30">
        <f t="shared" si="4"/>
        <v>0</v>
      </c>
      <c r="I92" s="42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</row>
    <row r="93" spans="1:254" s="47" customFormat="1" ht="13.5" customHeight="1">
      <c r="A93" s="11">
        <v>17</v>
      </c>
      <c r="B93" s="97" t="s">
        <v>88</v>
      </c>
      <c r="C93" s="97"/>
      <c r="D93" s="97"/>
      <c r="E93" s="29">
        <v>20</v>
      </c>
      <c r="F93" s="30"/>
      <c r="G93" s="21"/>
      <c r="H93" s="30">
        <f t="shared" si="4"/>
        <v>0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</row>
    <row r="94" spans="1:254" s="47" customFormat="1" ht="13.5" customHeight="1">
      <c r="A94" s="11">
        <v>18</v>
      </c>
      <c r="B94" s="97" t="s">
        <v>89</v>
      </c>
      <c r="C94" s="97"/>
      <c r="D94" s="97"/>
      <c r="E94" s="29">
        <v>12</v>
      </c>
      <c r="F94" s="30"/>
      <c r="G94" s="21"/>
      <c r="H94" s="30">
        <f t="shared" si="4"/>
        <v>0</v>
      </c>
      <c r="I94" s="42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</row>
    <row r="95" spans="1:254" s="47" customFormat="1" ht="13.5" customHeight="1">
      <c r="A95" s="11">
        <v>19</v>
      </c>
      <c r="B95" s="97" t="s">
        <v>90</v>
      </c>
      <c r="C95" s="97"/>
      <c r="D95" s="97"/>
      <c r="E95" s="29">
        <v>12</v>
      </c>
      <c r="F95" s="30"/>
      <c r="G95" s="21"/>
      <c r="H95" s="30">
        <f t="shared" si="4"/>
        <v>0</v>
      </c>
      <c r="I95" s="49"/>
      <c r="J95" s="49"/>
      <c r="K95" s="49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</row>
    <row r="96" spans="1:254" s="47" customFormat="1" ht="13.5" customHeight="1">
      <c r="A96" s="11">
        <v>20</v>
      </c>
      <c r="B96" s="97" t="s">
        <v>91</v>
      </c>
      <c r="C96" s="97"/>
      <c r="D96" s="97"/>
      <c r="E96" s="29">
        <v>12</v>
      </c>
      <c r="F96" s="30"/>
      <c r="G96" s="21"/>
      <c r="H96" s="30">
        <f t="shared" si="4"/>
        <v>0</v>
      </c>
      <c r="I96" s="42"/>
      <c r="J96" s="49"/>
      <c r="K96" s="49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</row>
    <row r="97" spans="1:254" s="47" customFormat="1" ht="15" customHeight="1">
      <c r="A97" s="88" t="s">
        <v>30</v>
      </c>
      <c r="B97" s="88"/>
      <c r="C97" s="88"/>
      <c r="D97" s="88"/>
      <c r="E97" s="29"/>
      <c r="F97" s="30"/>
      <c r="G97" s="19">
        <f>SUM(G77:G96)</f>
        <v>0</v>
      </c>
      <c r="H97" s="20">
        <f>SUM(H77:H96)</f>
        <v>0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</row>
    <row r="98" spans="1:254" s="33" customFormat="1" ht="16.5" customHeight="1">
      <c r="A98" s="86" t="s">
        <v>92</v>
      </c>
      <c r="B98" s="86"/>
      <c r="C98" s="86"/>
      <c r="D98" s="86"/>
      <c r="E98" s="86"/>
      <c r="F98" s="86"/>
      <c r="G98" s="86"/>
      <c r="H98" s="8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</row>
    <row r="99" spans="1:254" s="47" customFormat="1" ht="13.5" customHeight="1">
      <c r="A99" s="11">
        <v>1</v>
      </c>
      <c r="B99" s="87" t="s">
        <v>93</v>
      </c>
      <c r="C99" s="87"/>
      <c r="D99" s="87"/>
      <c r="E99" s="29">
        <v>48</v>
      </c>
      <c r="F99" s="30"/>
      <c r="G99" s="21"/>
      <c r="H99" s="30">
        <f>E99*F99*G99</f>
        <v>0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</row>
    <row r="100" spans="1:254" s="47" customFormat="1" ht="13.5" customHeight="1">
      <c r="A100" s="11">
        <v>2</v>
      </c>
      <c r="B100" s="100" t="s">
        <v>94</v>
      </c>
      <c r="C100" s="100"/>
      <c r="D100" s="100"/>
      <c r="E100" s="50">
        <v>36</v>
      </c>
      <c r="F100" s="51"/>
      <c r="G100" s="21"/>
      <c r="H100" s="30">
        <f>E100*F100*G100</f>
        <v>0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</row>
    <row r="101" spans="1:254" s="47" customFormat="1" ht="13.5" customHeight="1">
      <c r="A101" s="11">
        <v>3</v>
      </c>
      <c r="B101" s="99" t="s">
        <v>95</v>
      </c>
      <c r="C101" s="99"/>
      <c r="D101" s="99"/>
      <c r="E101" s="29">
        <v>120</v>
      </c>
      <c r="F101" s="30"/>
      <c r="G101" s="21"/>
      <c r="H101" s="30">
        <f>E101*F101*G101</f>
        <v>0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</row>
    <row r="102" spans="1:254" s="47" customFormat="1" ht="13.5" customHeight="1">
      <c r="A102" s="11">
        <v>4</v>
      </c>
      <c r="B102" s="100" t="s">
        <v>96</v>
      </c>
      <c r="C102" s="100"/>
      <c r="D102" s="100"/>
      <c r="E102" s="29">
        <v>48</v>
      </c>
      <c r="F102" s="30"/>
      <c r="G102" s="21"/>
      <c r="H102" s="30">
        <f>E102*F102*G102</f>
        <v>0</v>
      </c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</row>
    <row r="103" spans="1:254" s="47" customFormat="1" ht="15" customHeight="1">
      <c r="A103" s="88" t="s">
        <v>30</v>
      </c>
      <c r="B103" s="88"/>
      <c r="C103" s="88"/>
      <c r="D103" s="88"/>
      <c r="E103" s="29"/>
      <c r="F103" s="30"/>
      <c r="G103" s="19">
        <f>SUM(G99:G102)</f>
        <v>0</v>
      </c>
      <c r="H103" s="20">
        <f>SUM(H99:H102)</f>
        <v>0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</row>
    <row r="104" spans="1:254" s="33" customFormat="1" ht="15.75" customHeight="1">
      <c r="A104" s="86" t="s">
        <v>97</v>
      </c>
      <c r="B104" s="86"/>
      <c r="C104" s="86"/>
      <c r="D104" s="86"/>
      <c r="E104" s="86"/>
      <c r="F104" s="86"/>
      <c r="G104" s="86"/>
      <c r="H104" s="86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</row>
    <row r="105" spans="1:254" s="47" customFormat="1" ht="13.5" customHeight="1">
      <c r="A105" s="11">
        <v>1</v>
      </c>
      <c r="B105" s="87" t="s">
        <v>98</v>
      </c>
      <c r="C105" s="87"/>
      <c r="D105" s="87"/>
      <c r="E105" s="29">
        <v>24</v>
      </c>
      <c r="F105" s="30"/>
      <c r="G105" s="21"/>
      <c r="H105" s="30">
        <f>E105*F105*G105</f>
        <v>0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</row>
    <row r="106" spans="1:254" s="47" customFormat="1" ht="13.5" customHeight="1">
      <c r="A106" s="11">
        <v>2</v>
      </c>
      <c r="B106" s="87" t="s">
        <v>99</v>
      </c>
      <c r="C106" s="87"/>
      <c r="D106" s="87"/>
      <c r="E106" s="29">
        <v>24</v>
      </c>
      <c r="F106" s="30"/>
      <c r="G106" s="21"/>
      <c r="H106" s="30">
        <f>E106*F106*G106</f>
        <v>0</v>
      </c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</row>
    <row r="107" spans="1:254" s="47" customFormat="1" ht="13.5" customHeight="1">
      <c r="A107" s="11">
        <v>3</v>
      </c>
      <c r="B107" s="87" t="s">
        <v>100</v>
      </c>
      <c r="C107" s="87"/>
      <c r="D107" s="87"/>
      <c r="E107" s="29">
        <v>24</v>
      </c>
      <c r="F107" s="30"/>
      <c r="G107" s="21"/>
      <c r="H107" s="30">
        <f>E107*F107*G107</f>
        <v>0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</row>
    <row r="108" spans="1:254" s="47" customFormat="1" ht="13.5" customHeight="1">
      <c r="A108" s="11">
        <v>4</v>
      </c>
      <c r="B108" s="87" t="s">
        <v>101</v>
      </c>
      <c r="C108" s="87"/>
      <c r="D108" s="87"/>
      <c r="E108" s="29">
        <v>24</v>
      </c>
      <c r="F108" s="30"/>
      <c r="G108" s="21"/>
      <c r="H108" s="30">
        <f>E108*F108*G108</f>
        <v>0</v>
      </c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</row>
    <row r="109" spans="1:254" s="47" customFormat="1" ht="15" customHeight="1">
      <c r="A109" s="88" t="s">
        <v>30</v>
      </c>
      <c r="B109" s="88"/>
      <c r="C109" s="88"/>
      <c r="D109" s="88"/>
      <c r="E109" s="29"/>
      <c r="F109" s="30"/>
      <c r="G109" s="19">
        <f>SUM(G105:G108)</f>
        <v>0</v>
      </c>
      <c r="H109" s="20">
        <f>SUM(H105:H108)</f>
        <v>0</v>
      </c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</row>
    <row r="110" spans="1:254" s="33" customFormat="1" ht="15" customHeight="1">
      <c r="A110" s="86" t="s">
        <v>215</v>
      </c>
      <c r="B110" s="86"/>
      <c r="C110" s="86"/>
      <c r="D110" s="86"/>
      <c r="E110" s="86"/>
      <c r="F110" s="86"/>
      <c r="G110" s="86"/>
      <c r="H110" s="86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</row>
    <row r="111" spans="1:254" s="47" customFormat="1" ht="13.5" customHeight="1">
      <c r="A111" s="9" t="s">
        <v>102</v>
      </c>
      <c r="B111" s="87" t="s">
        <v>103</v>
      </c>
      <c r="C111" s="87"/>
      <c r="D111" s="87"/>
      <c r="E111" s="11">
        <v>60</v>
      </c>
      <c r="F111" s="12"/>
      <c r="G111" s="21"/>
      <c r="H111" s="12">
        <f>E111*F111*G111</f>
        <v>0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</row>
    <row r="112" spans="1:254" s="47" customFormat="1" ht="13.5" customHeight="1">
      <c r="A112" s="9" t="s">
        <v>104</v>
      </c>
      <c r="B112" s="87" t="s">
        <v>105</v>
      </c>
      <c r="C112" s="87"/>
      <c r="D112" s="87"/>
      <c r="E112" s="11">
        <v>60</v>
      </c>
      <c r="F112" s="12"/>
      <c r="G112" s="21"/>
      <c r="H112" s="12">
        <f>E112*F112*G112</f>
        <v>0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</row>
    <row r="113" spans="1:254" s="47" customFormat="1" ht="13.5" customHeight="1">
      <c r="A113" s="9" t="s">
        <v>106</v>
      </c>
      <c r="B113" s="87" t="s">
        <v>107</v>
      </c>
      <c r="C113" s="87"/>
      <c r="D113" s="87"/>
      <c r="E113" s="11">
        <v>60</v>
      </c>
      <c r="F113" s="12"/>
      <c r="G113" s="21"/>
      <c r="H113" s="12">
        <f>E113*F113*G113</f>
        <v>0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</row>
    <row r="114" spans="1:254" s="47" customFormat="1" ht="13.5" customHeight="1">
      <c r="A114" s="9" t="s">
        <v>108</v>
      </c>
      <c r="B114" s="87" t="s">
        <v>109</v>
      </c>
      <c r="C114" s="87"/>
      <c r="D114" s="87"/>
      <c r="E114" s="11">
        <v>60</v>
      </c>
      <c r="F114" s="12"/>
      <c r="G114" s="21"/>
      <c r="H114" s="12">
        <f>E114*F114*G114</f>
        <v>0</v>
      </c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</row>
    <row r="115" spans="1:254" s="47" customFormat="1" ht="13.5" customHeight="1">
      <c r="A115" s="9" t="s">
        <v>110</v>
      </c>
      <c r="B115" s="87" t="s">
        <v>111</v>
      </c>
      <c r="C115" s="87"/>
      <c r="D115" s="87"/>
      <c r="E115" s="11">
        <v>60</v>
      </c>
      <c r="F115" s="12"/>
      <c r="G115" s="21"/>
      <c r="H115" s="12">
        <f>E115*F115*G115</f>
        <v>0</v>
      </c>
      <c r="I115" s="42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</row>
    <row r="116" spans="1:254" s="47" customFormat="1" ht="15" customHeight="1">
      <c r="A116" s="10"/>
      <c r="B116" s="88" t="s">
        <v>112</v>
      </c>
      <c r="C116" s="88"/>
      <c r="D116" s="88"/>
      <c r="E116" s="52"/>
      <c r="F116" s="52"/>
      <c r="G116" s="53">
        <f>SUM(G111:G115)</f>
        <v>0</v>
      </c>
      <c r="H116" s="54">
        <f>SUM(H111:H115)</f>
        <v>0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</row>
    <row r="117" spans="1:254" s="33" customFormat="1" ht="15" customHeight="1">
      <c r="A117" s="82" t="s">
        <v>214</v>
      </c>
      <c r="B117" s="82"/>
      <c r="C117" s="82"/>
      <c r="D117" s="82"/>
      <c r="E117" s="82"/>
      <c r="F117" s="82"/>
      <c r="G117" s="82"/>
      <c r="H117" s="82"/>
      <c r="I117" s="48" t="s">
        <v>222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</row>
    <row r="118" spans="1:254" s="47" customFormat="1" ht="15" customHeight="1">
      <c r="A118" s="9" t="s">
        <v>102</v>
      </c>
      <c r="B118" s="89" t="s">
        <v>216</v>
      </c>
      <c r="C118" s="90"/>
      <c r="D118" s="91"/>
      <c r="E118" s="11">
        <v>48</v>
      </c>
      <c r="F118" s="12"/>
      <c r="G118" s="21"/>
      <c r="H118" s="12">
        <f>E118*F118*G118</f>
        <v>0</v>
      </c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</row>
    <row r="119" spans="1:254" s="47" customFormat="1" ht="15" customHeight="1">
      <c r="A119" s="9" t="s">
        <v>104</v>
      </c>
      <c r="B119" s="89" t="s">
        <v>252</v>
      </c>
      <c r="C119" s="90"/>
      <c r="D119" s="91"/>
      <c r="E119" s="11">
        <v>48</v>
      </c>
      <c r="F119" s="12"/>
      <c r="G119" s="21"/>
      <c r="H119" s="12">
        <f>E119*F119*G119</f>
        <v>0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</row>
    <row r="120" spans="1:254" s="47" customFormat="1" ht="15" customHeight="1">
      <c r="A120" s="10"/>
      <c r="B120" s="88" t="s">
        <v>112</v>
      </c>
      <c r="C120" s="88"/>
      <c r="D120" s="88"/>
      <c r="E120" s="52"/>
      <c r="F120" s="11"/>
      <c r="G120" s="53">
        <f>SUM(G118:G119)</f>
        <v>0</v>
      </c>
      <c r="H120" s="54">
        <f>SUM(H118:H119)</f>
        <v>0</v>
      </c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</row>
    <row r="121" spans="1:254" s="33" customFormat="1" ht="15" customHeight="1">
      <c r="A121" s="82" t="s">
        <v>233</v>
      </c>
      <c r="B121" s="82"/>
      <c r="C121" s="82"/>
      <c r="D121" s="82"/>
      <c r="E121" s="82"/>
      <c r="F121" s="82"/>
      <c r="G121" s="82"/>
      <c r="H121" s="82"/>
      <c r="I121" s="48" t="s">
        <v>222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</row>
    <row r="122" spans="1:254" s="47" customFormat="1" ht="13.5" customHeight="1">
      <c r="A122" s="9" t="s">
        <v>102</v>
      </c>
      <c r="B122" s="74" t="s">
        <v>244</v>
      </c>
      <c r="C122" s="75"/>
      <c r="D122" s="76"/>
      <c r="E122" s="11">
        <v>24</v>
      </c>
      <c r="F122" s="12"/>
      <c r="G122" s="21"/>
      <c r="H122" s="12">
        <f>E122*F122*G122</f>
        <v>0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</row>
    <row r="123" spans="1:254" s="47" customFormat="1" ht="13.5" customHeight="1">
      <c r="A123" s="9" t="s">
        <v>104</v>
      </c>
      <c r="B123" s="74" t="s">
        <v>245</v>
      </c>
      <c r="C123" s="75"/>
      <c r="D123" s="76"/>
      <c r="E123" s="11">
        <v>24</v>
      </c>
      <c r="F123" s="12"/>
      <c r="G123" s="21"/>
      <c r="H123" s="12">
        <f>E123*F123*G123</f>
        <v>0</v>
      </c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</row>
    <row r="124" spans="1:254" s="47" customFormat="1" ht="13.5" customHeight="1">
      <c r="A124" s="9" t="s">
        <v>106</v>
      </c>
      <c r="B124" s="74" t="s">
        <v>246</v>
      </c>
      <c r="C124" s="75"/>
      <c r="D124" s="76"/>
      <c r="E124" s="11">
        <v>24</v>
      </c>
      <c r="F124" s="12"/>
      <c r="G124" s="21"/>
      <c r="H124" s="12">
        <f>E124*F124*G124</f>
        <v>0</v>
      </c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</row>
    <row r="125" spans="1:254" s="47" customFormat="1" ht="15" customHeight="1">
      <c r="A125" s="83"/>
      <c r="B125" s="84"/>
      <c r="C125" s="84"/>
      <c r="D125" s="85"/>
      <c r="E125" s="52"/>
      <c r="F125" s="55"/>
      <c r="G125" s="53">
        <f>SUM(G122:G124)</f>
        <v>0</v>
      </c>
      <c r="H125" s="54">
        <f>SUM(H122:H124)</f>
        <v>0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</row>
    <row r="126" spans="1:254" s="33" customFormat="1" ht="15" customHeight="1">
      <c r="A126" s="86" t="s">
        <v>217</v>
      </c>
      <c r="B126" s="86"/>
      <c r="C126" s="86"/>
      <c r="D126" s="86"/>
      <c r="E126" s="86"/>
      <c r="F126" s="86"/>
      <c r="G126" s="86"/>
      <c r="H126" s="86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</row>
    <row r="127" spans="1:254" s="47" customFormat="1" ht="15" customHeight="1">
      <c r="A127" s="9" t="s">
        <v>102</v>
      </c>
      <c r="B127" s="92" t="s">
        <v>113</v>
      </c>
      <c r="C127" s="92"/>
      <c r="D127" s="92"/>
      <c r="E127" s="11">
        <v>50</v>
      </c>
      <c r="F127" s="12"/>
      <c r="G127" s="21"/>
      <c r="H127" s="12">
        <f aca="true" t="shared" si="5" ref="H127:H136">E127*F127*G127</f>
        <v>0</v>
      </c>
      <c r="I127" s="31" t="s">
        <v>248</v>
      </c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</row>
    <row r="128" spans="1:254" s="47" customFormat="1" ht="15" customHeight="1">
      <c r="A128" s="9" t="s">
        <v>104</v>
      </c>
      <c r="B128" s="92" t="s">
        <v>114</v>
      </c>
      <c r="C128" s="92"/>
      <c r="D128" s="92"/>
      <c r="E128" s="11">
        <v>50</v>
      </c>
      <c r="F128" s="12"/>
      <c r="G128" s="21"/>
      <c r="H128" s="12">
        <f t="shared" si="5"/>
        <v>0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</row>
    <row r="129" spans="1:254" s="47" customFormat="1" ht="15" customHeight="1">
      <c r="A129" s="9" t="s">
        <v>106</v>
      </c>
      <c r="B129" s="92" t="s">
        <v>115</v>
      </c>
      <c r="C129" s="92"/>
      <c r="D129" s="92"/>
      <c r="E129" s="11">
        <v>24</v>
      </c>
      <c r="F129" s="12"/>
      <c r="G129" s="21"/>
      <c r="H129" s="12">
        <f t="shared" si="5"/>
        <v>0</v>
      </c>
      <c r="I129" s="31" t="s">
        <v>248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</row>
    <row r="130" spans="1:254" s="47" customFormat="1" ht="15" customHeight="1">
      <c r="A130" s="9" t="s">
        <v>108</v>
      </c>
      <c r="B130" s="92" t="s">
        <v>116</v>
      </c>
      <c r="C130" s="92"/>
      <c r="D130" s="92"/>
      <c r="E130" s="11">
        <v>24</v>
      </c>
      <c r="F130" s="12"/>
      <c r="G130" s="21"/>
      <c r="H130" s="12">
        <f t="shared" si="5"/>
        <v>0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</row>
    <row r="131" spans="1:254" s="47" customFormat="1" ht="15" customHeight="1">
      <c r="A131" s="9" t="s">
        <v>110</v>
      </c>
      <c r="B131" s="92" t="s">
        <v>117</v>
      </c>
      <c r="C131" s="92"/>
      <c r="D131" s="92"/>
      <c r="E131" s="11">
        <v>22</v>
      </c>
      <c r="F131" s="12"/>
      <c r="G131" s="21"/>
      <c r="H131" s="12">
        <f t="shared" si="5"/>
        <v>0</v>
      </c>
      <c r="I131" s="31" t="s">
        <v>248</v>
      </c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</row>
    <row r="132" spans="1:254" s="47" customFormat="1" ht="13.5" customHeight="1">
      <c r="A132" s="9" t="s">
        <v>118</v>
      </c>
      <c r="B132" s="92" t="s">
        <v>119</v>
      </c>
      <c r="C132" s="92"/>
      <c r="D132" s="92"/>
      <c r="E132" s="11">
        <v>50</v>
      </c>
      <c r="F132" s="12"/>
      <c r="G132" s="21"/>
      <c r="H132" s="12">
        <f t="shared" si="5"/>
        <v>0</v>
      </c>
      <c r="I132" s="31" t="s">
        <v>248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</row>
    <row r="133" spans="1:254" s="47" customFormat="1" ht="13.5" customHeight="1">
      <c r="A133" s="9" t="s">
        <v>120</v>
      </c>
      <c r="B133" s="92" t="s">
        <v>121</v>
      </c>
      <c r="C133" s="92"/>
      <c r="D133" s="92"/>
      <c r="E133" s="11">
        <v>50</v>
      </c>
      <c r="F133" s="67"/>
      <c r="G133" s="21"/>
      <c r="H133" s="12">
        <f t="shared" si="5"/>
        <v>0</v>
      </c>
      <c r="I133" s="48" t="s">
        <v>239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</row>
    <row r="134" spans="1:254" s="47" customFormat="1" ht="15.75" customHeight="1">
      <c r="A134" s="9" t="s">
        <v>122</v>
      </c>
      <c r="B134" s="92" t="s">
        <v>123</v>
      </c>
      <c r="C134" s="92"/>
      <c r="D134" s="92"/>
      <c r="E134" s="11">
        <v>24</v>
      </c>
      <c r="F134" s="12"/>
      <c r="G134" s="21"/>
      <c r="H134" s="12">
        <f t="shared" si="5"/>
        <v>0</v>
      </c>
      <c r="I134" s="31" t="s">
        <v>248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</row>
    <row r="135" spans="1:254" s="47" customFormat="1" ht="13.5" customHeight="1">
      <c r="A135" s="9" t="s">
        <v>124</v>
      </c>
      <c r="B135" s="92" t="s">
        <v>125</v>
      </c>
      <c r="C135" s="92"/>
      <c r="D135" s="92"/>
      <c r="E135" s="11">
        <v>24</v>
      </c>
      <c r="F135" s="12"/>
      <c r="G135" s="21"/>
      <c r="H135" s="12">
        <f t="shared" si="5"/>
        <v>0</v>
      </c>
      <c r="I135" s="31" t="s">
        <v>248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</row>
    <row r="136" spans="1:254" s="47" customFormat="1" ht="15.75" customHeight="1">
      <c r="A136" s="9" t="s">
        <v>126</v>
      </c>
      <c r="B136" s="92" t="s">
        <v>127</v>
      </c>
      <c r="C136" s="92"/>
      <c r="D136" s="92"/>
      <c r="E136" s="11">
        <v>22</v>
      </c>
      <c r="F136" s="12"/>
      <c r="G136" s="21"/>
      <c r="H136" s="12">
        <f t="shared" si="5"/>
        <v>0</v>
      </c>
      <c r="I136" s="31" t="s">
        <v>248</v>
      </c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</row>
    <row r="137" spans="1:254" s="47" customFormat="1" ht="15" customHeight="1">
      <c r="A137" s="80" t="s">
        <v>30</v>
      </c>
      <c r="B137" s="80"/>
      <c r="C137" s="80"/>
      <c r="D137" s="80"/>
      <c r="E137" s="52"/>
      <c r="F137" s="52"/>
      <c r="G137" s="55">
        <f>SUM(G127:G136)</f>
        <v>0</v>
      </c>
      <c r="H137" s="54">
        <f>SUM(H127:H136)</f>
        <v>0</v>
      </c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</row>
    <row r="138" spans="1:254" s="47" customFormat="1" ht="15" customHeight="1">
      <c r="A138" s="14"/>
      <c r="B138" s="14"/>
      <c r="C138" s="14"/>
      <c r="D138" s="14"/>
      <c r="E138" s="56"/>
      <c r="F138" s="56"/>
      <c r="G138" s="57"/>
      <c r="H138" s="58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</row>
    <row r="139" spans="1:254" s="47" customFormat="1" ht="15" customHeight="1">
      <c r="A139" s="14"/>
      <c r="B139" s="14"/>
      <c r="C139" s="14"/>
      <c r="D139" s="14"/>
      <c r="E139" s="56"/>
      <c r="F139" s="56"/>
      <c r="G139" s="57"/>
      <c r="H139" s="58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</row>
    <row r="140" spans="1:254" s="33" customFormat="1" ht="15" customHeight="1">
      <c r="A140" s="103" t="s">
        <v>128</v>
      </c>
      <c r="B140" s="103"/>
      <c r="C140" s="103"/>
      <c r="D140" s="103"/>
      <c r="E140" s="103"/>
      <c r="F140" s="103"/>
      <c r="G140" s="103"/>
      <c r="H140" s="103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</row>
    <row r="141" spans="1:254" s="33" customFormat="1" ht="15" customHeight="1">
      <c r="A141" s="104"/>
      <c r="B141" s="104"/>
      <c r="C141" s="104"/>
      <c r="D141" s="104"/>
      <c r="E141" s="104"/>
      <c r="F141" s="104"/>
      <c r="G141" s="104"/>
      <c r="H141" s="104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</row>
    <row r="142" spans="1:254" s="33" customFormat="1" ht="22.5" customHeight="1">
      <c r="A142" s="105" t="s">
        <v>3</v>
      </c>
      <c r="B142" s="105"/>
      <c r="C142" s="105"/>
      <c r="D142" s="105"/>
      <c r="E142" s="6" t="s">
        <v>4</v>
      </c>
      <c r="F142" s="5" t="s">
        <v>5</v>
      </c>
      <c r="G142" s="5" t="s">
        <v>6</v>
      </c>
      <c r="H142" s="5" t="s">
        <v>7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</row>
    <row r="143" spans="1:254" s="33" customFormat="1" ht="15" customHeight="1">
      <c r="A143" s="86" t="s">
        <v>129</v>
      </c>
      <c r="B143" s="86"/>
      <c r="C143" s="86"/>
      <c r="D143" s="86"/>
      <c r="E143" s="86"/>
      <c r="F143" s="86"/>
      <c r="G143" s="86"/>
      <c r="H143" s="86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</row>
    <row r="144" spans="1:254" s="47" customFormat="1" ht="15" customHeight="1">
      <c r="A144" s="11">
        <v>1</v>
      </c>
      <c r="B144" s="87" t="s">
        <v>130</v>
      </c>
      <c r="C144" s="87"/>
      <c r="D144" s="87"/>
      <c r="E144" s="11">
        <v>90</v>
      </c>
      <c r="F144" s="67"/>
      <c r="G144" s="21"/>
      <c r="H144" s="12">
        <f aca="true" t="shared" si="6" ref="H144:H151">E144*F144*G144</f>
        <v>0</v>
      </c>
      <c r="I144" s="48" t="s">
        <v>239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</row>
    <row r="145" spans="1:254" s="47" customFormat="1" ht="15" customHeight="1">
      <c r="A145" s="11">
        <v>2</v>
      </c>
      <c r="B145" s="87" t="s">
        <v>131</v>
      </c>
      <c r="C145" s="87"/>
      <c r="D145" s="87"/>
      <c r="E145" s="11">
        <v>90</v>
      </c>
      <c r="F145" s="67"/>
      <c r="G145" s="21"/>
      <c r="H145" s="12">
        <f t="shared" si="6"/>
        <v>0</v>
      </c>
      <c r="I145" s="48" t="s">
        <v>239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</row>
    <row r="146" spans="1:254" s="47" customFormat="1" ht="15" customHeight="1">
      <c r="A146" s="11">
        <v>3</v>
      </c>
      <c r="B146" s="87" t="s">
        <v>132</v>
      </c>
      <c r="C146" s="87"/>
      <c r="D146" s="87"/>
      <c r="E146" s="11">
        <v>90</v>
      </c>
      <c r="F146" s="67"/>
      <c r="G146" s="21"/>
      <c r="H146" s="12">
        <f t="shared" si="6"/>
        <v>0</v>
      </c>
      <c r="I146" s="48" t="s">
        <v>239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</row>
    <row r="147" spans="1:254" s="47" customFormat="1" ht="15" customHeight="1">
      <c r="A147" s="11">
        <v>4</v>
      </c>
      <c r="B147" s="87" t="s">
        <v>133</v>
      </c>
      <c r="C147" s="87"/>
      <c r="D147" s="87"/>
      <c r="E147" s="11">
        <v>90</v>
      </c>
      <c r="F147" s="67"/>
      <c r="G147" s="21"/>
      <c r="H147" s="12">
        <f t="shared" si="6"/>
        <v>0</v>
      </c>
      <c r="I147" s="48" t="s">
        <v>239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</row>
    <row r="148" spans="1:254" s="47" customFormat="1" ht="15" customHeight="1">
      <c r="A148" s="11">
        <v>5</v>
      </c>
      <c r="B148" s="87" t="s">
        <v>134</v>
      </c>
      <c r="C148" s="87"/>
      <c r="D148" s="87"/>
      <c r="E148" s="11">
        <v>90</v>
      </c>
      <c r="F148" s="67"/>
      <c r="G148" s="21"/>
      <c r="H148" s="12">
        <f t="shared" si="6"/>
        <v>0</v>
      </c>
      <c r="I148" s="48" t="s">
        <v>239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</row>
    <row r="149" spans="1:254" s="47" customFormat="1" ht="15" customHeight="1">
      <c r="A149" s="11">
        <v>6</v>
      </c>
      <c r="B149" s="87" t="s">
        <v>135</v>
      </c>
      <c r="C149" s="87"/>
      <c r="D149" s="87"/>
      <c r="E149" s="11">
        <v>90</v>
      </c>
      <c r="F149" s="67"/>
      <c r="G149" s="21"/>
      <c r="H149" s="12">
        <f t="shared" si="6"/>
        <v>0</v>
      </c>
      <c r="I149" s="48" t="s">
        <v>239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</row>
    <row r="150" spans="1:254" s="47" customFormat="1" ht="15" customHeight="1">
      <c r="A150" s="11">
        <v>7</v>
      </c>
      <c r="B150" s="87" t="s">
        <v>136</v>
      </c>
      <c r="C150" s="87"/>
      <c r="D150" s="87"/>
      <c r="E150" s="11">
        <v>90</v>
      </c>
      <c r="F150" s="67"/>
      <c r="G150" s="21"/>
      <c r="H150" s="12">
        <f t="shared" si="6"/>
        <v>0</v>
      </c>
      <c r="I150" s="48" t="s">
        <v>239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</row>
    <row r="151" spans="1:254" s="47" customFormat="1" ht="15" customHeight="1">
      <c r="A151" s="11">
        <v>8</v>
      </c>
      <c r="B151" s="87" t="s">
        <v>137</v>
      </c>
      <c r="C151" s="87"/>
      <c r="D151" s="87"/>
      <c r="E151" s="11">
        <v>90</v>
      </c>
      <c r="F151" s="67"/>
      <c r="G151" s="21"/>
      <c r="H151" s="12">
        <f t="shared" si="6"/>
        <v>0</v>
      </c>
      <c r="I151" s="48" t="s">
        <v>239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</row>
    <row r="152" spans="1:254" s="47" customFormat="1" ht="15" customHeight="1">
      <c r="A152" s="80" t="s">
        <v>30</v>
      </c>
      <c r="B152" s="80"/>
      <c r="C152" s="80"/>
      <c r="D152" s="80"/>
      <c r="E152" s="11"/>
      <c r="F152" s="11"/>
      <c r="G152" s="55">
        <f>SUM(G144:G151)</f>
        <v>0</v>
      </c>
      <c r="H152" s="54">
        <f>SUM(H144:H151)</f>
        <v>0</v>
      </c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  <c r="IR152" s="43"/>
      <c r="IS152" s="43"/>
      <c r="IT152" s="43"/>
    </row>
    <row r="153" spans="1:254" s="33" customFormat="1" ht="15" customHeight="1">
      <c r="A153" s="86" t="s">
        <v>138</v>
      </c>
      <c r="B153" s="86"/>
      <c r="C153" s="86"/>
      <c r="D153" s="86"/>
      <c r="E153" s="86"/>
      <c r="F153" s="86"/>
      <c r="G153" s="86"/>
      <c r="H153" s="86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</row>
    <row r="154" spans="1:254" s="47" customFormat="1" ht="15" customHeight="1">
      <c r="A154" s="11">
        <v>1</v>
      </c>
      <c r="B154" s="99" t="s">
        <v>139</v>
      </c>
      <c r="C154" s="99"/>
      <c r="D154" s="99"/>
      <c r="E154" s="11">
        <v>87</v>
      </c>
      <c r="F154" s="12"/>
      <c r="G154" s="21"/>
      <c r="H154" s="12">
        <f>E154*F154*G154</f>
        <v>0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</row>
    <row r="155" spans="1:254" s="47" customFormat="1" ht="15" customHeight="1">
      <c r="A155" s="11">
        <v>2</v>
      </c>
      <c r="B155" s="99" t="s">
        <v>140</v>
      </c>
      <c r="C155" s="99"/>
      <c r="D155" s="99"/>
      <c r="E155" s="11">
        <v>50</v>
      </c>
      <c r="F155" s="12"/>
      <c r="G155" s="21"/>
      <c r="H155" s="12">
        <f>E155*F155*G155</f>
        <v>0</v>
      </c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</row>
    <row r="156" spans="1:254" s="47" customFormat="1" ht="15" customHeight="1">
      <c r="A156" s="80" t="s">
        <v>30</v>
      </c>
      <c r="B156" s="80"/>
      <c r="C156" s="80"/>
      <c r="D156" s="80"/>
      <c r="E156" s="52"/>
      <c r="F156" s="52"/>
      <c r="G156" s="55">
        <f>SUM(G154:G155)</f>
        <v>0</v>
      </c>
      <c r="H156" s="54">
        <f>SUM(H154:H155)</f>
        <v>0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  <c r="IT156" s="43"/>
    </row>
    <row r="157" spans="1:254" s="33" customFormat="1" ht="15" customHeight="1">
      <c r="A157" s="86" t="s">
        <v>141</v>
      </c>
      <c r="B157" s="86"/>
      <c r="C157" s="86"/>
      <c r="D157" s="86"/>
      <c r="E157" s="86"/>
      <c r="F157" s="86"/>
      <c r="G157" s="86"/>
      <c r="H157" s="86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</row>
    <row r="158" spans="1:254" s="47" customFormat="1" ht="15" customHeight="1">
      <c r="A158" s="11">
        <v>1</v>
      </c>
      <c r="B158" s="99" t="s">
        <v>142</v>
      </c>
      <c r="C158" s="99"/>
      <c r="D158" s="99"/>
      <c r="E158" s="11">
        <v>87</v>
      </c>
      <c r="F158" s="12"/>
      <c r="G158" s="21"/>
      <c r="H158" s="12">
        <f>E158*F158*G158</f>
        <v>0</v>
      </c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</row>
    <row r="159" spans="1:254" s="47" customFormat="1" ht="15" customHeight="1">
      <c r="A159" s="11">
        <v>2</v>
      </c>
      <c r="B159" s="99" t="s">
        <v>143</v>
      </c>
      <c r="C159" s="99"/>
      <c r="D159" s="99"/>
      <c r="E159" s="11">
        <v>50</v>
      </c>
      <c r="F159" s="12"/>
      <c r="G159" s="21"/>
      <c r="H159" s="12">
        <f>E159*F159*G159</f>
        <v>0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</row>
    <row r="160" spans="1:254" s="47" customFormat="1" ht="15" customHeight="1">
      <c r="A160" s="80" t="s">
        <v>30</v>
      </c>
      <c r="B160" s="80"/>
      <c r="C160" s="80"/>
      <c r="D160" s="80"/>
      <c r="E160" s="52"/>
      <c r="F160" s="52"/>
      <c r="G160" s="55">
        <f>SUM(G158:G159)</f>
        <v>0</v>
      </c>
      <c r="H160" s="54">
        <f>SUM(H158:H159)</f>
        <v>0</v>
      </c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</row>
    <row r="161" spans="1:254" s="33" customFormat="1" ht="15.75" customHeight="1">
      <c r="A161" s="86" t="s">
        <v>144</v>
      </c>
      <c r="B161" s="86"/>
      <c r="C161" s="86"/>
      <c r="D161" s="86"/>
      <c r="E161" s="86"/>
      <c r="F161" s="86"/>
      <c r="G161" s="86"/>
      <c r="H161" s="86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</row>
    <row r="162" spans="1:254" s="47" customFormat="1" ht="15.75" customHeight="1">
      <c r="A162" s="15" t="s">
        <v>102</v>
      </c>
      <c r="B162" s="81" t="s">
        <v>145</v>
      </c>
      <c r="C162" s="81"/>
      <c r="D162" s="81"/>
      <c r="E162" s="11">
        <v>60</v>
      </c>
      <c r="F162" s="9"/>
      <c r="G162" s="21"/>
      <c r="H162" s="12">
        <f>E162*F162*G162</f>
        <v>0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</row>
    <row r="163" spans="1:254" s="47" customFormat="1" ht="15" customHeight="1">
      <c r="A163" s="15" t="s">
        <v>104</v>
      </c>
      <c r="B163" s="81" t="s">
        <v>146</v>
      </c>
      <c r="C163" s="81"/>
      <c r="D163" s="81"/>
      <c r="E163" s="11">
        <v>60</v>
      </c>
      <c r="F163" s="11"/>
      <c r="G163" s="21"/>
      <c r="H163" s="12">
        <f>E163*F163*G163</f>
        <v>0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</row>
    <row r="164" spans="1:254" s="47" customFormat="1" ht="15" customHeight="1">
      <c r="A164" s="15" t="s">
        <v>106</v>
      </c>
      <c r="B164" s="81" t="s">
        <v>147</v>
      </c>
      <c r="C164" s="81"/>
      <c r="D164" s="81"/>
      <c r="E164" s="11">
        <v>42</v>
      </c>
      <c r="F164" s="11"/>
      <c r="G164" s="21"/>
      <c r="H164" s="12">
        <f>E164*F164*G164</f>
        <v>0</v>
      </c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</row>
    <row r="165" spans="1:254" s="47" customFormat="1" ht="15" customHeight="1">
      <c r="A165" s="80" t="s">
        <v>30</v>
      </c>
      <c r="B165" s="80"/>
      <c r="C165" s="80"/>
      <c r="D165" s="80"/>
      <c r="E165" s="52"/>
      <c r="F165" s="52"/>
      <c r="G165" s="53">
        <f>SUM(G163:G164)</f>
        <v>0</v>
      </c>
      <c r="H165" s="54">
        <f>SUM(H162:H164)</f>
        <v>0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</row>
    <row r="166" spans="1:254" s="33" customFormat="1" ht="15" customHeight="1">
      <c r="A166" s="82" t="s">
        <v>213</v>
      </c>
      <c r="B166" s="82"/>
      <c r="C166" s="82"/>
      <c r="D166" s="82"/>
      <c r="E166" s="82"/>
      <c r="F166" s="82"/>
      <c r="G166" s="82"/>
      <c r="H166" s="82"/>
      <c r="I166" s="48" t="s">
        <v>222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</row>
    <row r="167" spans="1:254" s="47" customFormat="1" ht="15" customHeight="1">
      <c r="A167" s="15" t="s">
        <v>102</v>
      </c>
      <c r="B167" s="72" t="s">
        <v>212</v>
      </c>
      <c r="C167" s="72"/>
      <c r="D167" s="72"/>
      <c r="E167" s="29">
        <v>24</v>
      </c>
      <c r="F167" s="12"/>
      <c r="G167" s="21"/>
      <c r="H167" s="12">
        <f>E167*F167*G167</f>
        <v>0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</row>
    <row r="168" spans="1:254" s="47" customFormat="1" ht="15" customHeight="1">
      <c r="A168" s="80" t="s">
        <v>30</v>
      </c>
      <c r="B168" s="80"/>
      <c r="C168" s="80"/>
      <c r="D168" s="80"/>
      <c r="E168" s="52"/>
      <c r="F168" s="52"/>
      <c r="G168" s="53">
        <f>G167</f>
        <v>0</v>
      </c>
      <c r="H168" s="54">
        <f>SUM(H167)</f>
        <v>0</v>
      </c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43"/>
      <c r="IS168" s="43"/>
      <c r="IT168" s="43"/>
    </row>
    <row r="169" spans="1:254" s="33" customFormat="1" ht="15" customHeight="1">
      <c r="A169" s="86" t="s">
        <v>148</v>
      </c>
      <c r="B169" s="86"/>
      <c r="C169" s="86"/>
      <c r="D169" s="86"/>
      <c r="E169" s="86"/>
      <c r="F169" s="86"/>
      <c r="G169" s="86"/>
      <c r="H169" s="86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</row>
    <row r="170" spans="1:254" s="47" customFormat="1" ht="15" customHeight="1">
      <c r="A170" s="9" t="s">
        <v>102</v>
      </c>
      <c r="B170" s="87" t="s">
        <v>149</v>
      </c>
      <c r="C170" s="87"/>
      <c r="D170" s="87"/>
      <c r="E170" s="11">
        <v>288</v>
      </c>
      <c r="F170" s="30"/>
      <c r="G170" s="21"/>
      <c r="H170" s="12">
        <f aca="true" t="shared" si="7" ref="H170:H187">E170*F170*G170</f>
        <v>0</v>
      </c>
      <c r="I170" s="31" t="s">
        <v>248</v>
      </c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</row>
    <row r="171" spans="1:254" s="47" customFormat="1" ht="15" customHeight="1">
      <c r="A171" s="9" t="s">
        <v>104</v>
      </c>
      <c r="B171" s="87" t="s">
        <v>150</v>
      </c>
      <c r="C171" s="87"/>
      <c r="D171" s="87"/>
      <c r="E171" s="11">
        <v>288</v>
      </c>
      <c r="F171" s="30"/>
      <c r="G171" s="21"/>
      <c r="H171" s="12">
        <f t="shared" si="7"/>
        <v>0</v>
      </c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  <c r="IT171" s="43"/>
    </row>
    <row r="172" spans="1:254" s="47" customFormat="1" ht="15" customHeight="1">
      <c r="A172" s="9" t="s">
        <v>106</v>
      </c>
      <c r="B172" s="87" t="s">
        <v>151</v>
      </c>
      <c r="C172" s="87"/>
      <c r="D172" s="87"/>
      <c r="E172" s="11">
        <v>288</v>
      </c>
      <c r="F172" s="30"/>
      <c r="G172" s="21"/>
      <c r="H172" s="12">
        <f t="shared" si="7"/>
        <v>0</v>
      </c>
      <c r="I172" s="31" t="s">
        <v>248</v>
      </c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</row>
    <row r="173" spans="1:254" s="47" customFormat="1" ht="15" customHeight="1">
      <c r="A173" s="9" t="s">
        <v>108</v>
      </c>
      <c r="B173" s="87" t="s">
        <v>152</v>
      </c>
      <c r="C173" s="87"/>
      <c r="D173" s="87"/>
      <c r="E173" s="11">
        <v>288</v>
      </c>
      <c r="F173" s="30"/>
      <c r="G173" s="21"/>
      <c r="H173" s="12">
        <f t="shared" si="7"/>
        <v>0</v>
      </c>
      <c r="I173" s="31" t="s">
        <v>248</v>
      </c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</row>
    <row r="174" spans="1:254" s="47" customFormat="1" ht="15" customHeight="1">
      <c r="A174" s="9" t="s">
        <v>110</v>
      </c>
      <c r="B174" s="87" t="s">
        <v>153</v>
      </c>
      <c r="C174" s="87"/>
      <c r="D174" s="87"/>
      <c r="E174" s="11">
        <v>288</v>
      </c>
      <c r="F174" s="30"/>
      <c r="G174" s="21"/>
      <c r="H174" s="12">
        <f t="shared" si="7"/>
        <v>0</v>
      </c>
      <c r="I174" s="31" t="s">
        <v>248</v>
      </c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</row>
    <row r="175" spans="1:254" s="47" customFormat="1" ht="15" customHeight="1">
      <c r="A175" s="9" t="s">
        <v>118</v>
      </c>
      <c r="B175" s="87" t="s">
        <v>154</v>
      </c>
      <c r="C175" s="87"/>
      <c r="D175" s="87"/>
      <c r="E175" s="11">
        <v>288</v>
      </c>
      <c r="F175" s="30"/>
      <c r="G175" s="21"/>
      <c r="H175" s="12">
        <f t="shared" si="7"/>
        <v>0</v>
      </c>
      <c r="I175" s="42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</row>
    <row r="176" spans="1:254" s="47" customFormat="1" ht="15" customHeight="1">
      <c r="A176" s="9" t="s">
        <v>120</v>
      </c>
      <c r="B176" s="87" t="s">
        <v>155</v>
      </c>
      <c r="C176" s="87"/>
      <c r="D176" s="87"/>
      <c r="E176" s="11">
        <v>288</v>
      </c>
      <c r="F176" s="30"/>
      <c r="G176" s="21"/>
      <c r="H176" s="12">
        <f t="shared" si="7"/>
        <v>0</v>
      </c>
      <c r="I176" s="42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</row>
    <row r="177" spans="1:254" s="47" customFormat="1" ht="15" customHeight="1">
      <c r="A177" s="9" t="s">
        <v>122</v>
      </c>
      <c r="B177" s="87" t="s">
        <v>156</v>
      </c>
      <c r="C177" s="87"/>
      <c r="D177" s="87"/>
      <c r="E177" s="11">
        <v>288</v>
      </c>
      <c r="F177" s="30"/>
      <c r="G177" s="21"/>
      <c r="H177" s="12">
        <f t="shared" si="7"/>
        <v>0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</row>
    <row r="178" spans="1:254" s="47" customFormat="1" ht="15" customHeight="1">
      <c r="A178" s="9" t="s">
        <v>124</v>
      </c>
      <c r="B178" s="87" t="s">
        <v>157</v>
      </c>
      <c r="C178" s="87"/>
      <c r="D178" s="87"/>
      <c r="E178" s="11">
        <v>288</v>
      </c>
      <c r="F178" s="30"/>
      <c r="G178" s="21"/>
      <c r="H178" s="12">
        <f t="shared" si="7"/>
        <v>0</v>
      </c>
      <c r="I178" s="42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</row>
    <row r="179" spans="1:254" s="47" customFormat="1" ht="15" customHeight="1">
      <c r="A179" s="9" t="s">
        <v>126</v>
      </c>
      <c r="B179" s="87" t="s">
        <v>158</v>
      </c>
      <c r="C179" s="87"/>
      <c r="D179" s="87"/>
      <c r="E179" s="11">
        <v>288</v>
      </c>
      <c r="F179" s="30"/>
      <c r="G179" s="21"/>
      <c r="H179" s="12">
        <f t="shared" si="7"/>
        <v>0</v>
      </c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</row>
    <row r="180" spans="1:254" s="47" customFormat="1" ht="15" customHeight="1">
      <c r="A180" s="9" t="s">
        <v>159</v>
      </c>
      <c r="B180" s="87" t="s">
        <v>160</v>
      </c>
      <c r="C180" s="87"/>
      <c r="D180" s="87"/>
      <c r="E180" s="11">
        <v>288</v>
      </c>
      <c r="F180" s="30"/>
      <c r="G180" s="21"/>
      <c r="H180" s="12">
        <f t="shared" si="7"/>
        <v>0</v>
      </c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</row>
    <row r="181" spans="1:254" s="47" customFormat="1" ht="15" customHeight="1">
      <c r="A181" s="9" t="s">
        <v>161</v>
      </c>
      <c r="B181" s="87" t="s">
        <v>162</v>
      </c>
      <c r="C181" s="87"/>
      <c r="D181" s="87"/>
      <c r="E181" s="11">
        <v>288</v>
      </c>
      <c r="F181" s="30"/>
      <c r="G181" s="21"/>
      <c r="H181" s="12">
        <f t="shared" si="7"/>
        <v>0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</row>
    <row r="182" spans="1:254" s="47" customFormat="1" ht="15" customHeight="1">
      <c r="A182" s="9" t="s">
        <v>163</v>
      </c>
      <c r="B182" s="87" t="s">
        <v>164</v>
      </c>
      <c r="C182" s="87"/>
      <c r="D182" s="87"/>
      <c r="E182" s="11">
        <v>288</v>
      </c>
      <c r="F182" s="30"/>
      <c r="G182" s="21"/>
      <c r="H182" s="12">
        <f t="shared" si="7"/>
        <v>0</v>
      </c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</row>
    <row r="183" spans="1:254" s="47" customFormat="1" ht="15" customHeight="1">
      <c r="A183" s="9" t="s">
        <v>165</v>
      </c>
      <c r="B183" s="97" t="s">
        <v>166</v>
      </c>
      <c r="C183" s="97"/>
      <c r="D183" s="97"/>
      <c r="E183" s="29">
        <v>288</v>
      </c>
      <c r="F183" s="30"/>
      <c r="G183" s="21"/>
      <c r="H183" s="12">
        <f t="shared" si="7"/>
        <v>0</v>
      </c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</row>
    <row r="184" spans="1:254" s="47" customFormat="1" ht="15" customHeight="1">
      <c r="A184" s="9" t="s">
        <v>167</v>
      </c>
      <c r="B184" s="97" t="s">
        <v>168</v>
      </c>
      <c r="C184" s="97"/>
      <c r="D184" s="97"/>
      <c r="E184" s="29">
        <v>288</v>
      </c>
      <c r="F184" s="30"/>
      <c r="G184" s="21"/>
      <c r="H184" s="12">
        <f t="shared" si="7"/>
        <v>0</v>
      </c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</row>
    <row r="185" spans="1:254" s="47" customFormat="1" ht="15" customHeight="1">
      <c r="A185" s="9" t="s">
        <v>169</v>
      </c>
      <c r="B185" s="97" t="s">
        <v>170</v>
      </c>
      <c r="C185" s="97"/>
      <c r="D185" s="97"/>
      <c r="E185" s="29">
        <v>288</v>
      </c>
      <c r="F185" s="30"/>
      <c r="G185" s="21"/>
      <c r="H185" s="12">
        <f t="shared" si="7"/>
        <v>0</v>
      </c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</row>
    <row r="186" spans="1:254" s="47" customFormat="1" ht="15" customHeight="1">
      <c r="A186" s="9" t="s">
        <v>171</v>
      </c>
      <c r="B186" s="97" t="s">
        <v>172</v>
      </c>
      <c r="C186" s="97"/>
      <c r="D186" s="97"/>
      <c r="E186" s="29">
        <v>288</v>
      </c>
      <c r="F186" s="30"/>
      <c r="G186" s="21"/>
      <c r="H186" s="12">
        <f t="shared" si="7"/>
        <v>0</v>
      </c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</row>
    <row r="187" spans="1:254" s="47" customFormat="1" ht="15" customHeight="1">
      <c r="A187" s="9" t="s">
        <v>173</v>
      </c>
      <c r="B187" s="97" t="s">
        <v>174</v>
      </c>
      <c r="C187" s="97"/>
      <c r="D187" s="97"/>
      <c r="E187" s="29">
        <v>288</v>
      </c>
      <c r="F187" s="30"/>
      <c r="G187" s="21"/>
      <c r="H187" s="12">
        <f t="shared" si="7"/>
        <v>0</v>
      </c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</row>
    <row r="188" spans="1:254" s="47" customFormat="1" ht="15" customHeight="1">
      <c r="A188" s="80" t="s">
        <v>30</v>
      </c>
      <c r="B188" s="80"/>
      <c r="C188" s="80"/>
      <c r="D188" s="80"/>
      <c r="E188" s="52"/>
      <c r="F188" s="52"/>
      <c r="G188" s="53">
        <f>SUM(G170:G187)</f>
        <v>0</v>
      </c>
      <c r="H188" s="54">
        <f>SUM(H170:H187)</f>
        <v>0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</row>
    <row r="189" spans="1:254" s="33" customFormat="1" ht="15" customHeight="1">
      <c r="A189" s="86" t="s">
        <v>175</v>
      </c>
      <c r="B189" s="86"/>
      <c r="C189" s="86"/>
      <c r="D189" s="86"/>
      <c r="E189" s="86"/>
      <c r="F189" s="86"/>
      <c r="G189" s="86"/>
      <c r="H189" s="86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</row>
    <row r="190" spans="1:254" s="47" customFormat="1" ht="15" customHeight="1">
      <c r="A190" s="16" t="s">
        <v>102</v>
      </c>
      <c r="B190" s="98" t="s">
        <v>176</v>
      </c>
      <c r="C190" s="98"/>
      <c r="D190" s="98"/>
      <c r="E190" s="44">
        <v>72</v>
      </c>
      <c r="F190" s="59"/>
      <c r="G190" s="21"/>
      <c r="H190" s="12">
        <f>E190*F190*G190</f>
        <v>0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</row>
    <row r="191" spans="1:254" s="47" customFormat="1" ht="15" customHeight="1">
      <c r="A191" s="16" t="s">
        <v>104</v>
      </c>
      <c r="B191" s="98" t="s">
        <v>177</v>
      </c>
      <c r="C191" s="98"/>
      <c r="D191" s="98"/>
      <c r="E191" s="44">
        <v>72</v>
      </c>
      <c r="F191" s="59"/>
      <c r="G191" s="21"/>
      <c r="H191" s="12">
        <f>E191*F191*G191</f>
        <v>0</v>
      </c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</row>
    <row r="192" spans="1:254" s="47" customFormat="1" ht="15" customHeight="1">
      <c r="A192" s="16" t="s">
        <v>106</v>
      </c>
      <c r="B192" s="98" t="s">
        <v>178</v>
      </c>
      <c r="C192" s="98"/>
      <c r="D192" s="98"/>
      <c r="E192" s="44">
        <v>72</v>
      </c>
      <c r="F192" s="59"/>
      <c r="G192" s="21"/>
      <c r="H192" s="12">
        <f>E192*F192*G192</f>
        <v>0</v>
      </c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</row>
    <row r="193" spans="1:254" s="47" customFormat="1" ht="15" customHeight="1">
      <c r="A193" s="80" t="s">
        <v>30</v>
      </c>
      <c r="B193" s="80"/>
      <c r="C193" s="80"/>
      <c r="D193" s="80"/>
      <c r="E193" s="52"/>
      <c r="F193" s="52"/>
      <c r="G193" s="53">
        <f>SUM(G190:G192)</f>
        <v>0</v>
      </c>
      <c r="H193" s="54">
        <f>SUM(H190:H192)</f>
        <v>0</v>
      </c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</row>
    <row r="194" spans="1:254" s="33" customFormat="1" ht="15" customHeight="1">
      <c r="A194" s="82" t="s">
        <v>218</v>
      </c>
      <c r="B194" s="82"/>
      <c r="C194" s="82"/>
      <c r="D194" s="82"/>
      <c r="E194" s="82"/>
      <c r="F194" s="82"/>
      <c r="G194" s="82"/>
      <c r="H194" s="82"/>
      <c r="I194" s="48" t="s">
        <v>222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</row>
    <row r="195" spans="1:254" s="47" customFormat="1" ht="15" customHeight="1">
      <c r="A195" s="9" t="s">
        <v>102</v>
      </c>
      <c r="B195" s="71" t="s">
        <v>219</v>
      </c>
      <c r="C195" s="72"/>
      <c r="D195" s="73"/>
      <c r="E195" s="11">
        <v>120</v>
      </c>
      <c r="F195" s="12"/>
      <c r="G195" s="21"/>
      <c r="H195" s="12">
        <f>E195*F195*G195</f>
        <v>0</v>
      </c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</row>
    <row r="196" spans="1:254" s="47" customFormat="1" ht="15" customHeight="1">
      <c r="A196" s="9" t="s">
        <v>104</v>
      </c>
      <c r="B196" s="71" t="s">
        <v>220</v>
      </c>
      <c r="C196" s="72"/>
      <c r="D196" s="73"/>
      <c r="E196" s="11">
        <v>100</v>
      </c>
      <c r="F196" s="12"/>
      <c r="G196" s="21"/>
      <c r="H196" s="12">
        <f>E196*F196*G196</f>
        <v>0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</row>
    <row r="197" spans="1:254" s="47" customFormat="1" ht="15" customHeight="1">
      <c r="A197" s="9" t="s">
        <v>106</v>
      </c>
      <c r="B197" s="71" t="s">
        <v>221</v>
      </c>
      <c r="C197" s="72"/>
      <c r="D197" s="73"/>
      <c r="E197" s="11">
        <v>120</v>
      </c>
      <c r="F197" s="12"/>
      <c r="G197" s="21"/>
      <c r="H197" s="12">
        <f>E197*F197*G197</f>
        <v>0</v>
      </c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</row>
    <row r="198" spans="1:254" s="47" customFormat="1" ht="15" customHeight="1">
      <c r="A198" s="13"/>
      <c r="B198" s="94"/>
      <c r="C198" s="95"/>
      <c r="D198" s="96"/>
      <c r="E198" s="52"/>
      <c r="F198" s="55"/>
      <c r="G198" s="53">
        <f>SUM(G195:G197)</f>
        <v>0</v>
      </c>
      <c r="H198" s="54">
        <f>SUM(H195:H197)</f>
        <v>0</v>
      </c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</row>
    <row r="199" spans="1:254" s="33" customFormat="1" ht="15" customHeight="1">
      <c r="A199" s="86" t="s">
        <v>179</v>
      </c>
      <c r="B199" s="86"/>
      <c r="C199" s="86"/>
      <c r="D199" s="86"/>
      <c r="E199" s="86"/>
      <c r="F199" s="86"/>
      <c r="G199" s="86"/>
      <c r="H199" s="86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</row>
    <row r="200" spans="1:254" s="47" customFormat="1" ht="15" customHeight="1">
      <c r="A200" s="9" t="s">
        <v>102</v>
      </c>
      <c r="B200" s="87" t="s">
        <v>180</v>
      </c>
      <c r="C200" s="87"/>
      <c r="D200" s="87"/>
      <c r="E200" s="11">
        <v>200</v>
      </c>
      <c r="F200" s="12"/>
      <c r="G200" s="21"/>
      <c r="H200" s="12">
        <f>E200*F200*G200</f>
        <v>0</v>
      </c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</row>
    <row r="201" spans="1:254" s="47" customFormat="1" ht="15" customHeight="1">
      <c r="A201" s="9" t="s">
        <v>104</v>
      </c>
      <c r="B201" s="87" t="s">
        <v>181</v>
      </c>
      <c r="C201" s="87"/>
      <c r="D201" s="87"/>
      <c r="E201" s="11">
        <v>100</v>
      </c>
      <c r="F201" s="12"/>
      <c r="G201" s="21"/>
      <c r="H201" s="12">
        <f>E201*F201*G201</f>
        <v>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</row>
    <row r="202" spans="1:254" s="47" customFormat="1" ht="15" customHeight="1">
      <c r="A202" s="9" t="s">
        <v>106</v>
      </c>
      <c r="B202" s="87" t="s">
        <v>182</v>
      </c>
      <c r="C202" s="87"/>
      <c r="D202" s="87"/>
      <c r="E202" s="11">
        <v>576</v>
      </c>
      <c r="F202" s="12"/>
      <c r="G202" s="21"/>
      <c r="H202" s="12">
        <f>E202*F202*G202</f>
        <v>0</v>
      </c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</row>
    <row r="203" spans="1:254" s="47" customFormat="1" ht="16.5" customHeight="1">
      <c r="A203" s="93" t="s">
        <v>30</v>
      </c>
      <c r="B203" s="93"/>
      <c r="C203" s="93"/>
      <c r="D203" s="93"/>
      <c r="E203" s="60"/>
      <c r="F203" s="60"/>
      <c r="G203" s="61">
        <f>SUM(G200:G202)</f>
        <v>0</v>
      </c>
      <c r="H203" s="62">
        <f>SUM(H200:H202)</f>
        <v>0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</row>
    <row r="204" spans="1:254" s="33" customFormat="1" ht="15" customHeight="1">
      <c r="A204" s="63"/>
      <c r="B204" s="63"/>
      <c r="C204" s="63"/>
      <c r="D204" s="63"/>
      <c r="E204" s="64"/>
      <c r="F204" s="64"/>
      <c r="G204" s="63"/>
      <c r="H204" s="65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</row>
    <row r="205" spans="1:254" s="33" customFormat="1" ht="15" customHeight="1">
      <c r="A205" s="104" t="s">
        <v>183</v>
      </c>
      <c r="B205" s="104"/>
      <c r="C205" s="104"/>
      <c r="D205" s="104"/>
      <c r="E205" s="104"/>
      <c r="F205" s="104"/>
      <c r="G205" s="104"/>
      <c r="H205" s="104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</row>
    <row r="206" spans="1:254" s="33" customFormat="1" ht="15" customHeight="1">
      <c r="A206" s="104"/>
      <c r="B206" s="104"/>
      <c r="C206" s="104"/>
      <c r="D206" s="104"/>
      <c r="E206" s="104"/>
      <c r="F206" s="104"/>
      <c r="G206" s="104"/>
      <c r="H206" s="104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</row>
    <row r="207" spans="1:254" s="33" customFormat="1" ht="15" customHeight="1">
      <c r="A207" s="104"/>
      <c r="B207" s="104"/>
      <c r="C207" s="104"/>
      <c r="D207" s="104"/>
      <c r="E207" s="104"/>
      <c r="F207" s="104"/>
      <c r="G207" s="104"/>
      <c r="H207" s="104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</row>
    <row r="208" spans="1:254" s="33" customFormat="1" ht="7.5" customHeight="1">
      <c r="A208" s="106"/>
      <c r="B208" s="106"/>
      <c r="C208" s="106"/>
      <c r="D208" s="106"/>
      <c r="E208" s="106"/>
      <c r="F208" s="106"/>
      <c r="G208" s="106"/>
      <c r="H208" s="106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 s="28"/>
      <c r="IR208" s="28"/>
      <c r="IS208" s="28"/>
      <c r="IT208" s="28"/>
    </row>
    <row r="209" spans="1:254" s="33" customFormat="1" ht="30.75" customHeight="1">
      <c r="A209" s="105" t="s">
        <v>3</v>
      </c>
      <c r="B209" s="105"/>
      <c r="C209" s="105"/>
      <c r="D209" s="105"/>
      <c r="E209" s="6" t="s">
        <v>4</v>
      </c>
      <c r="F209" s="5" t="s">
        <v>5</v>
      </c>
      <c r="G209" s="5" t="s">
        <v>6</v>
      </c>
      <c r="H209" s="5" t="s">
        <v>7</v>
      </c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  <c r="IQ209" s="28"/>
      <c r="IR209" s="28"/>
      <c r="IS209" s="28"/>
      <c r="IT209" s="28"/>
    </row>
    <row r="210" spans="1:254" s="33" customFormat="1" ht="15" customHeight="1">
      <c r="A210" s="86" t="s">
        <v>184</v>
      </c>
      <c r="B210" s="86"/>
      <c r="C210" s="86"/>
      <c r="D210" s="86"/>
      <c r="E210" s="86"/>
      <c r="F210" s="86"/>
      <c r="G210" s="86"/>
      <c r="H210" s="86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</row>
    <row r="211" spans="1:254" s="47" customFormat="1" ht="25.5" customHeight="1">
      <c r="A211" s="17" t="s">
        <v>102</v>
      </c>
      <c r="B211" s="92" t="s">
        <v>185</v>
      </c>
      <c r="C211" s="92"/>
      <c r="D211" s="92"/>
      <c r="E211" s="11">
        <v>90</v>
      </c>
      <c r="F211" s="12"/>
      <c r="G211" s="21"/>
      <c r="H211" s="12">
        <f aca="true" t="shared" si="8" ref="H211:H219">E211*F211*G211</f>
        <v>0</v>
      </c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</row>
    <row r="212" spans="1:254" s="47" customFormat="1" ht="25.5" customHeight="1">
      <c r="A212" s="17" t="s">
        <v>104</v>
      </c>
      <c r="B212" s="92" t="s">
        <v>186</v>
      </c>
      <c r="C212" s="92"/>
      <c r="D212" s="92"/>
      <c r="E212" s="11">
        <v>60</v>
      </c>
      <c r="F212" s="12"/>
      <c r="G212" s="21"/>
      <c r="H212" s="12">
        <f t="shared" si="8"/>
        <v>0</v>
      </c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</row>
    <row r="213" spans="1:254" s="47" customFormat="1" ht="25.5" customHeight="1">
      <c r="A213" s="17" t="s">
        <v>106</v>
      </c>
      <c r="B213" s="92" t="s">
        <v>187</v>
      </c>
      <c r="C213" s="92"/>
      <c r="D213" s="92"/>
      <c r="E213" s="11">
        <v>45</v>
      </c>
      <c r="F213" s="12"/>
      <c r="G213" s="21"/>
      <c r="H213" s="12">
        <f t="shared" si="8"/>
        <v>0</v>
      </c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</row>
    <row r="214" spans="1:254" s="47" customFormat="1" ht="25.5" customHeight="1">
      <c r="A214" s="17" t="s">
        <v>108</v>
      </c>
      <c r="B214" s="92" t="s">
        <v>188</v>
      </c>
      <c r="C214" s="92"/>
      <c r="D214" s="92"/>
      <c r="E214" s="11">
        <v>30</v>
      </c>
      <c r="F214" s="12"/>
      <c r="G214" s="21"/>
      <c r="H214" s="12">
        <f t="shared" si="8"/>
        <v>0</v>
      </c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</row>
    <row r="215" spans="1:254" s="47" customFormat="1" ht="25.5" customHeight="1">
      <c r="A215" s="17" t="s">
        <v>110</v>
      </c>
      <c r="B215" s="92" t="s">
        <v>189</v>
      </c>
      <c r="C215" s="92"/>
      <c r="D215" s="92"/>
      <c r="E215" s="11">
        <v>90</v>
      </c>
      <c r="F215" s="12"/>
      <c r="G215" s="21"/>
      <c r="H215" s="12">
        <f t="shared" si="8"/>
        <v>0</v>
      </c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</row>
    <row r="216" spans="1:254" s="47" customFormat="1" ht="25.5" customHeight="1">
      <c r="A216" s="17" t="s">
        <v>118</v>
      </c>
      <c r="B216" s="92" t="s">
        <v>190</v>
      </c>
      <c r="C216" s="92"/>
      <c r="D216" s="92"/>
      <c r="E216" s="11">
        <v>60</v>
      </c>
      <c r="F216" s="12"/>
      <c r="G216" s="21"/>
      <c r="H216" s="12">
        <f t="shared" si="8"/>
        <v>0</v>
      </c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</row>
    <row r="217" spans="1:254" s="47" customFormat="1" ht="25.5" customHeight="1">
      <c r="A217" s="17" t="s">
        <v>120</v>
      </c>
      <c r="B217" s="92" t="s">
        <v>191</v>
      </c>
      <c r="C217" s="92"/>
      <c r="D217" s="92"/>
      <c r="E217" s="11">
        <v>45</v>
      </c>
      <c r="F217" s="12"/>
      <c r="G217" s="21"/>
      <c r="H217" s="12">
        <f t="shared" si="8"/>
        <v>0</v>
      </c>
      <c r="I217" s="31" t="s">
        <v>248</v>
      </c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</row>
    <row r="218" spans="1:254" s="47" customFormat="1" ht="25.5" customHeight="1">
      <c r="A218" s="17" t="s">
        <v>122</v>
      </c>
      <c r="B218" s="92" t="s">
        <v>192</v>
      </c>
      <c r="C218" s="92"/>
      <c r="D218" s="92"/>
      <c r="E218" s="11">
        <v>45</v>
      </c>
      <c r="F218" s="12"/>
      <c r="G218" s="21"/>
      <c r="H218" s="12">
        <f t="shared" si="8"/>
        <v>0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</row>
    <row r="219" spans="1:254" s="47" customFormat="1" ht="25.5" customHeight="1">
      <c r="A219" s="17" t="s">
        <v>124</v>
      </c>
      <c r="B219" s="92" t="s">
        <v>193</v>
      </c>
      <c r="C219" s="92"/>
      <c r="D219" s="92"/>
      <c r="E219" s="11">
        <v>60</v>
      </c>
      <c r="F219" s="12"/>
      <c r="G219" s="21"/>
      <c r="H219" s="12">
        <f t="shared" si="8"/>
        <v>0</v>
      </c>
      <c r="I219" s="42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</row>
    <row r="220" spans="1:254" s="47" customFormat="1" ht="18" customHeight="1">
      <c r="A220" s="80" t="s">
        <v>30</v>
      </c>
      <c r="B220" s="80"/>
      <c r="C220" s="80"/>
      <c r="D220" s="80"/>
      <c r="E220" s="18"/>
      <c r="F220" s="18"/>
      <c r="G220" s="19">
        <f>SUM(G211:G219)</f>
        <v>0</v>
      </c>
      <c r="H220" s="20">
        <f>SUM(H211:H219)</f>
        <v>0</v>
      </c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</row>
    <row r="221" spans="1:254" s="33" customFormat="1" ht="15" customHeight="1">
      <c r="A221" s="82" t="s">
        <v>184</v>
      </c>
      <c r="B221" s="82"/>
      <c r="C221" s="82"/>
      <c r="D221" s="82"/>
      <c r="E221" s="82"/>
      <c r="F221" s="82"/>
      <c r="G221" s="82"/>
      <c r="H221" s="82"/>
      <c r="I221" s="48" t="s">
        <v>222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  <c r="IT221" s="28"/>
    </row>
    <row r="222" spans="1:254" s="33" customFormat="1" ht="21" customHeight="1">
      <c r="A222" s="69" t="s">
        <v>102</v>
      </c>
      <c r="B222" s="71" t="s">
        <v>226</v>
      </c>
      <c r="C222" s="72"/>
      <c r="D222" s="73"/>
      <c r="E222" s="9" t="s">
        <v>225</v>
      </c>
      <c r="F222" s="12"/>
      <c r="G222" s="21"/>
      <c r="H222" s="12">
        <f>E222*F222*G222</f>
        <v>0</v>
      </c>
      <c r="I222" s="4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  <c r="IQ222" s="28"/>
      <c r="IR222" s="28"/>
      <c r="IS222" s="28"/>
      <c r="IT222" s="28"/>
    </row>
    <row r="223" spans="1:254" s="47" customFormat="1" ht="30.75" customHeight="1">
      <c r="A223" s="9" t="s">
        <v>104</v>
      </c>
      <c r="B223" s="77" t="s">
        <v>224</v>
      </c>
      <c r="C223" s="78"/>
      <c r="D223" s="79"/>
      <c r="E223" s="9" t="s">
        <v>223</v>
      </c>
      <c r="F223" s="12"/>
      <c r="G223" s="21"/>
      <c r="H223" s="12">
        <f>E223*F223*G223</f>
        <v>0</v>
      </c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</row>
    <row r="224" spans="1:254" s="47" customFormat="1" ht="32.25" customHeight="1">
      <c r="A224" s="9" t="s">
        <v>106</v>
      </c>
      <c r="B224" s="77" t="s">
        <v>227</v>
      </c>
      <c r="C224" s="78"/>
      <c r="D224" s="79"/>
      <c r="E224" s="9" t="s">
        <v>229</v>
      </c>
      <c r="F224" s="12"/>
      <c r="G224" s="21"/>
      <c r="H224" s="12">
        <f>E224*F224*G224</f>
        <v>0</v>
      </c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</row>
    <row r="225" spans="1:254" s="47" customFormat="1" ht="29.25" customHeight="1">
      <c r="A225" s="9" t="s">
        <v>108</v>
      </c>
      <c r="B225" s="77" t="s">
        <v>228</v>
      </c>
      <c r="C225" s="78"/>
      <c r="D225" s="79"/>
      <c r="E225" s="9" t="s">
        <v>225</v>
      </c>
      <c r="F225" s="12"/>
      <c r="G225" s="21"/>
      <c r="H225" s="12">
        <f>E225*F225*G225</f>
        <v>0</v>
      </c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</row>
    <row r="226" spans="1:254" s="47" customFormat="1" ht="16.5" customHeight="1">
      <c r="A226" s="80" t="s">
        <v>30</v>
      </c>
      <c r="B226" s="80"/>
      <c r="C226" s="80"/>
      <c r="D226" s="80"/>
      <c r="E226" s="9"/>
      <c r="F226" s="18"/>
      <c r="G226" s="19">
        <f>SUM(G223:G225)</f>
        <v>0</v>
      </c>
      <c r="H226" s="20">
        <f>SUM(H223:H225)</f>
        <v>0</v>
      </c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</row>
    <row r="227" spans="1:254" s="33" customFormat="1" ht="15.75" customHeight="1">
      <c r="A227" s="86" t="s">
        <v>196</v>
      </c>
      <c r="B227" s="86"/>
      <c r="C227" s="86"/>
      <c r="D227" s="86"/>
      <c r="E227" s="86"/>
      <c r="F227" s="86"/>
      <c r="G227" s="86"/>
      <c r="H227" s="86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</row>
    <row r="228" spans="1:254" s="47" customFormat="1" ht="15" customHeight="1">
      <c r="A228" s="9" t="s">
        <v>102</v>
      </c>
      <c r="B228" s="87" t="s">
        <v>197</v>
      </c>
      <c r="C228" s="87"/>
      <c r="D228" s="87"/>
      <c r="E228" s="29">
        <v>240</v>
      </c>
      <c r="F228" s="30"/>
      <c r="G228" s="21"/>
      <c r="H228" s="30">
        <f>E228*F228*G228</f>
        <v>0</v>
      </c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</row>
    <row r="229" spans="1:254" s="47" customFormat="1" ht="15" customHeight="1">
      <c r="A229" s="9" t="s">
        <v>104</v>
      </c>
      <c r="B229" s="87" t="s">
        <v>198</v>
      </c>
      <c r="C229" s="87"/>
      <c r="D229" s="87"/>
      <c r="E229" s="29">
        <v>240</v>
      </c>
      <c r="F229" s="30"/>
      <c r="G229" s="21"/>
      <c r="H229" s="30">
        <f>E229*F229*G229</f>
        <v>0</v>
      </c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</row>
    <row r="230" spans="1:254" s="47" customFormat="1" ht="15" customHeight="1">
      <c r="A230" s="9" t="s">
        <v>106</v>
      </c>
      <c r="B230" s="87" t="s">
        <v>199</v>
      </c>
      <c r="C230" s="87"/>
      <c r="D230" s="87"/>
      <c r="E230" s="29">
        <v>240</v>
      </c>
      <c r="F230" s="30"/>
      <c r="G230" s="21"/>
      <c r="H230" s="30">
        <f>E230*F230*G230</f>
        <v>0</v>
      </c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</row>
    <row r="231" spans="1:254" s="47" customFormat="1" ht="15" customHeight="1">
      <c r="A231" s="9" t="s">
        <v>108</v>
      </c>
      <c r="B231" s="87" t="s">
        <v>200</v>
      </c>
      <c r="C231" s="87"/>
      <c r="D231" s="87"/>
      <c r="E231" s="29">
        <v>240</v>
      </c>
      <c r="F231" s="30"/>
      <c r="G231" s="21"/>
      <c r="H231" s="30">
        <f>E231*F231*G231</f>
        <v>0</v>
      </c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</row>
    <row r="232" spans="1:254" s="47" customFormat="1" ht="15" customHeight="1">
      <c r="A232" s="80" t="s">
        <v>30</v>
      </c>
      <c r="B232" s="80"/>
      <c r="C232" s="80"/>
      <c r="D232" s="80"/>
      <c r="E232" s="29"/>
      <c r="F232" s="30"/>
      <c r="G232" s="19">
        <f>SUM(G228:G231)</f>
        <v>0</v>
      </c>
      <c r="H232" s="20">
        <f>SUM(H228:H231)</f>
        <v>0</v>
      </c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</row>
    <row r="233" spans="1:254" s="33" customFormat="1" ht="15" customHeight="1">
      <c r="A233" s="86" t="s">
        <v>201</v>
      </c>
      <c r="B233" s="86"/>
      <c r="C233" s="86"/>
      <c r="D233" s="86"/>
      <c r="E233" s="86"/>
      <c r="F233" s="86"/>
      <c r="G233" s="86"/>
      <c r="H233" s="86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</row>
    <row r="234" spans="1:254" s="47" customFormat="1" ht="18.75" customHeight="1">
      <c r="A234" s="9" t="s">
        <v>102</v>
      </c>
      <c r="B234" s="87" t="s">
        <v>237</v>
      </c>
      <c r="C234" s="87"/>
      <c r="D234" s="87"/>
      <c r="E234" s="11">
        <v>40</v>
      </c>
      <c r="F234" s="30"/>
      <c r="G234" s="21"/>
      <c r="H234" s="30">
        <f>G234*F234*E234</f>
        <v>0</v>
      </c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</row>
    <row r="235" spans="1:254" s="47" customFormat="1" ht="19.5" customHeight="1">
      <c r="A235" s="9" t="s">
        <v>104</v>
      </c>
      <c r="B235" s="87" t="s">
        <v>238</v>
      </c>
      <c r="C235" s="87"/>
      <c r="D235" s="87"/>
      <c r="E235" s="11">
        <v>30</v>
      </c>
      <c r="F235" s="30"/>
      <c r="G235" s="21"/>
      <c r="H235" s="30">
        <f>G235*F235*E235</f>
        <v>0</v>
      </c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</row>
    <row r="236" spans="1:254" s="47" customFormat="1" ht="15" customHeight="1">
      <c r="A236" s="88" t="s">
        <v>30</v>
      </c>
      <c r="B236" s="88"/>
      <c r="C236" s="88"/>
      <c r="D236" s="88"/>
      <c r="E236" s="29"/>
      <c r="F236" s="30"/>
      <c r="G236" s="19">
        <f>SUM(G234:G235)</f>
        <v>0</v>
      </c>
      <c r="H236" s="20">
        <f>SUM(H234:H235)</f>
        <v>0</v>
      </c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</row>
    <row r="237" spans="1:254" s="33" customFormat="1" ht="15" customHeight="1">
      <c r="A237" s="82" t="s">
        <v>243</v>
      </c>
      <c r="B237" s="82"/>
      <c r="C237" s="82"/>
      <c r="D237" s="82"/>
      <c r="E237" s="82"/>
      <c r="F237" s="82"/>
      <c r="G237" s="82"/>
      <c r="H237" s="82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</row>
    <row r="238" spans="1:254" s="47" customFormat="1" ht="29.25" customHeight="1">
      <c r="A238" s="11">
        <v>1</v>
      </c>
      <c r="B238" s="74" t="s">
        <v>236</v>
      </c>
      <c r="C238" s="75"/>
      <c r="D238" s="76"/>
      <c r="E238" s="29">
        <v>48</v>
      </c>
      <c r="F238" s="12"/>
      <c r="G238" s="21"/>
      <c r="H238" s="30">
        <f>E238*F238*G238</f>
        <v>0</v>
      </c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</row>
    <row r="239" spans="1:254" s="47" customFormat="1" ht="28.5" customHeight="1">
      <c r="A239" s="11">
        <v>2</v>
      </c>
      <c r="B239" s="74" t="s">
        <v>253</v>
      </c>
      <c r="C239" s="75"/>
      <c r="D239" s="76"/>
      <c r="E239" s="29">
        <v>48</v>
      </c>
      <c r="F239" s="12"/>
      <c r="G239" s="21"/>
      <c r="H239" s="30">
        <f>E239*F239*G239</f>
        <v>0</v>
      </c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</row>
    <row r="240" spans="1:254" s="47" customFormat="1" ht="29.25" customHeight="1">
      <c r="A240" s="11">
        <v>3</v>
      </c>
      <c r="B240" s="74" t="s">
        <v>241</v>
      </c>
      <c r="C240" s="75"/>
      <c r="D240" s="76"/>
      <c r="E240" s="29">
        <v>30</v>
      </c>
      <c r="F240" s="12"/>
      <c r="G240" s="21"/>
      <c r="H240" s="30">
        <f>E240*F240*G240</f>
        <v>0</v>
      </c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</row>
    <row r="241" spans="1:254" s="47" customFormat="1" ht="29.25" customHeight="1">
      <c r="A241" s="11">
        <v>4</v>
      </c>
      <c r="B241" s="74" t="s">
        <v>234</v>
      </c>
      <c r="C241" s="75"/>
      <c r="D241" s="76"/>
      <c r="E241" s="29">
        <v>12</v>
      </c>
      <c r="F241" s="12"/>
      <c r="G241" s="21"/>
      <c r="H241" s="30">
        <f>E241*F241*G241</f>
        <v>0</v>
      </c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3"/>
      <c r="IP241" s="43"/>
      <c r="IQ241" s="43"/>
      <c r="IR241" s="43"/>
      <c r="IS241" s="43"/>
      <c r="IT241" s="43"/>
    </row>
    <row r="242" spans="1:254" s="47" customFormat="1" ht="29.25" customHeight="1">
      <c r="A242" s="11">
        <v>5</v>
      </c>
      <c r="B242" s="74" t="s">
        <v>235</v>
      </c>
      <c r="C242" s="75"/>
      <c r="D242" s="76"/>
      <c r="E242" s="29">
        <v>12</v>
      </c>
      <c r="F242" s="12"/>
      <c r="G242" s="21"/>
      <c r="H242" s="30">
        <f>E242*F242*G242</f>
        <v>0</v>
      </c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3"/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</row>
    <row r="243" spans="1:254" s="47" customFormat="1" ht="15" customHeight="1">
      <c r="A243" s="80" t="s">
        <v>30</v>
      </c>
      <c r="B243" s="80"/>
      <c r="C243" s="80"/>
      <c r="D243" s="80"/>
      <c r="E243" s="29"/>
      <c r="F243" s="30"/>
      <c r="G243" s="19">
        <f>SUM(G238:G240)</f>
        <v>0</v>
      </c>
      <c r="H243" s="20">
        <f>SUM(H238:H240)</f>
        <v>0</v>
      </c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</row>
    <row r="244" spans="1:254" s="33" customFormat="1" ht="15" customHeight="1">
      <c r="A244" s="86" t="s">
        <v>202</v>
      </c>
      <c r="B244" s="86"/>
      <c r="C244" s="86"/>
      <c r="D244" s="86"/>
      <c r="E244" s="86"/>
      <c r="F244" s="86"/>
      <c r="G244" s="86"/>
      <c r="H244" s="86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</row>
    <row r="245" spans="1:254" s="47" customFormat="1" ht="15" customHeight="1">
      <c r="A245" s="9" t="s">
        <v>102</v>
      </c>
      <c r="B245" s="87" t="s">
        <v>203</v>
      </c>
      <c r="C245" s="87"/>
      <c r="D245" s="87"/>
      <c r="E245" s="11">
        <v>288</v>
      </c>
      <c r="F245" s="12"/>
      <c r="G245" s="21"/>
      <c r="H245" s="12">
        <f>E245*F245*G245</f>
        <v>0</v>
      </c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</row>
    <row r="246" spans="1:254" s="47" customFormat="1" ht="15" customHeight="1">
      <c r="A246" s="80" t="s">
        <v>30</v>
      </c>
      <c r="B246" s="80"/>
      <c r="C246" s="80"/>
      <c r="D246" s="80"/>
      <c r="E246" s="23"/>
      <c r="F246" s="24"/>
      <c r="G246" s="25">
        <f>SUM(G245)</f>
        <v>0</v>
      </c>
      <c r="H246" s="26">
        <f>SUM(H245)</f>
        <v>0</v>
      </c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</row>
    <row r="247" spans="1:254" s="33" customFormat="1" ht="15" customHeight="1">
      <c r="A247" s="82" t="s">
        <v>240</v>
      </c>
      <c r="B247" s="82"/>
      <c r="C247" s="82"/>
      <c r="D247" s="82"/>
      <c r="E247" s="82"/>
      <c r="F247" s="82"/>
      <c r="G247" s="82"/>
      <c r="H247" s="82"/>
      <c r="I247" s="48" t="s">
        <v>222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</row>
    <row r="248" spans="1:254" s="47" customFormat="1" ht="27.75" customHeight="1">
      <c r="A248" s="9" t="s">
        <v>102</v>
      </c>
      <c r="B248" s="77" t="s">
        <v>250</v>
      </c>
      <c r="C248" s="78"/>
      <c r="D248" s="79"/>
      <c r="E248" s="22">
        <v>540</v>
      </c>
      <c r="F248" s="12"/>
      <c r="G248" s="21"/>
      <c r="H248" s="12">
        <f>E248*F248*G248</f>
        <v>0</v>
      </c>
      <c r="I248" s="48" t="s">
        <v>249</v>
      </c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</row>
    <row r="249" spans="1:254" s="47" customFormat="1" ht="28.5" customHeight="1">
      <c r="A249" s="9" t="s">
        <v>104</v>
      </c>
      <c r="B249" s="77" t="s">
        <v>251</v>
      </c>
      <c r="C249" s="78"/>
      <c r="D249" s="79"/>
      <c r="E249" s="22">
        <v>300</v>
      </c>
      <c r="F249" s="12"/>
      <c r="G249" s="21"/>
      <c r="H249" s="12">
        <f>E249*F249*G249</f>
        <v>0</v>
      </c>
      <c r="I249" s="48" t="s">
        <v>249</v>
      </c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</row>
    <row r="250" spans="1:254" s="47" customFormat="1" ht="15" customHeight="1">
      <c r="A250" s="80" t="s">
        <v>30</v>
      </c>
      <c r="B250" s="80"/>
      <c r="C250" s="80"/>
      <c r="D250" s="80"/>
      <c r="E250" s="23"/>
      <c r="F250" s="24"/>
      <c r="G250" s="25">
        <f>SUM(G248:G249)</f>
        <v>0</v>
      </c>
      <c r="H250" s="26">
        <f>SUM(H248:H249)</f>
        <v>0</v>
      </c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</row>
    <row r="251" spans="1:254" s="33" customFormat="1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  <c r="IQ251" s="28"/>
      <c r="IR251" s="28"/>
      <c r="IS251" s="28"/>
      <c r="IT251" s="28"/>
    </row>
    <row r="252" spans="1:254" s="33" customFormat="1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  <c r="IN252" s="28"/>
      <c r="IO252" s="28"/>
      <c r="IP252" s="28"/>
      <c r="IQ252" s="28"/>
      <c r="IR252" s="28"/>
      <c r="IS252" s="28"/>
      <c r="IT252" s="28"/>
    </row>
    <row r="253" spans="1:254" s="33" customFormat="1" ht="15" customHeight="1">
      <c r="A253" s="104" t="s">
        <v>242</v>
      </c>
      <c r="B253" s="104"/>
      <c r="C253" s="104"/>
      <c r="D253" s="104"/>
      <c r="E253" s="104"/>
      <c r="F253" s="104"/>
      <c r="G253" s="104"/>
      <c r="H253" s="104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  <c r="IQ253" s="28"/>
      <c r="IR253" s="28"/>
      <c r="IS253" s="28"/>
      <c r="IT253" s="28"/>
    </row>
    <row r="254" spans="1:254" s="33" customFormat="1" ht="15" customHeight="1">
      <c r="A254" s="104"/>
      <c r="B254" s="104"/>
      <c r="C254" s="104"/>
      <c r="D254" s="104"/>
      <c r="E254" s="104"/>
      <c r="F254" s="104"/>
      <c r="G254" s="104"/>
      <c r="H254" s="104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  <c r="IQ254" s="28"/>
      <c r="IR254" s="28"/>
      <c r="IS254" s="28"/>
      <c r="IT254" s="28"/>
    </row>
    <row r="255" spans="1:254" s="33" customFormat="1" ht="15" customHeight="1">
      <c r="A255" s="106"/>
      <c r="B255" s="106"/>
      <c r="C255" s="106"/>
      <c r="D255" s="106"/>
      <c r="E255" s="106"/>
      <c r="F255" s="106"/>
      <c r="G255" s="106"/>
      <c r="H255" s="106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  <c r="IQ255" s="28"/>
      <c r="IR255" s="28"/>
      <c r="IS255" s="28"/>
      <c r="IT255" s="28"/>
    </row>
    <row r="256" spans="1:254" s="33" customFormat="1" ht="27.75" customHeight="1">
      <c r="A256" s="105" t="s">
        <v>3</v>
      </c>
      <c r="B256" s="105"/>
      <c r="C256" s="105"/>
      <c r="D256" s="105"/>
      <c r="E256" s="6" t="s">
        <v>4</v>
      </c>
      <c r="F256" s="5" t="s">
        <v>5</v>
      </c>
      <c r="G256" s="5" t="s">
        <v>6</v>
      </c>
      <c r="H256" s="5" t="s">
        <v>7</v>
      </c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  <c r="IQ256" s="28"/>
      <c r="IR256" s="28"/>
      <c r="IS256" s="28"/>
      <c r="IT256" s="28"/>
    </row>
    <row r="257" spans="1:254" s="33" customFormat="1" ht="15" customHeight="1">
      <c r="A257" s="86" t="s">
        <v>204</v>
      </c>
      <c r="B257" s="86"/>
      <c r="C257" s="86"/>
      <c r="D257" s="86"/>
      <c r="E257" s="86"/>
      <c r="F257" s="86"/>
      <c r="G257" s="86"/>
      <c r="H257" s="86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  <c r="IQ257" s="28"/>
      <c r="IR257" s="28"/>
      <c r="IS257" s="28"/>
      <c r="IT257" s="28"/>
    </row>
    <row r="258" spans="1:254" s="47" customFormat="1" ht="15" customHeight="1">
      <c r="A258" s="9" t="s">
        <v>102</v>
      </c>
      <c r="B258" s="81" t="s">
        <v>205</v>
      </c>
      <c r="C258" s="81"/>
      <c r="D258" s="81"/>
      <c r="E258" s="11">
        <v>100</v>
      </c>
      <c r="F258" s="12"/>
      <c r="G258" s="21"/>
      <c r="H258" s="12">
        <f>E258*F258*G258</f>
        <v>0</v>
      </c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</row>
    <row r="259" spans="1:254" s="47" customFormat="1" ht="15" customHeight="1">
      <c r="A259" s="9" t="s">
        <v>104</v>
      </c>
      <c r="B259" s="81" t="s">
        <v>206</v>
      </c>
      <c r="C259" s="81"/>
      <c r="D259" s="81"/>
      <c r="E259" s="11">
        <v>100</v>
      </c>
      <c r="F259" s="12"/>
      <c r="G259" s="21"/>
      <c r="H259" s="12">
        <f>E259*F259*G259</f>
        <v>0</v>
      </c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</row>
    <row r="260" spans="1:254" s="47" customFormat="1" ht="15" customHeight="1">
      <c r="A260" s="80" t="s">
        <v>30</v>
      </c>
      <c r="B260" s="80"/>
      <c r="C260" s="80"/>
      <c r="D260" s="80"/>
      <c r="E260" s="52"/>
      <c r="F260" s="52"/>
      <c r="G260" s="53">
        <f>SUM(G258:G259)</f>
        <v>0</v>
      </c>
      <c r="H260" s="54">
        <f>SUM(H258:H259)</f>
        <v>0</v>
      </c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</row>
    <row r="261" spans="1:254" s="33" customFormat="1" ht="15" customHeight="1">
      <c r="A261" s="82" t="s">
        <v>207</v>
      </c>
      <c r="B261" s="82"/>
      <c r="C261" s="82"/>
      <c r="D261" s="82"/>
      <c r="E261" s="82"/>
      <c r="F261" s="82"/>
      <c r="G261" s="82"/>
      <c r="H261" s="82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  <c r="IN261" s="28"/>
      <c r="IO261" s="28"/>
      <c r="IP261" s="28"/>
      <c r="IQ261" s="28"/>
      <c r="IR261" s="28"/>
      <c r="IS261" s="28"/>
      <c r="IT261" s="28"/>
    </row>
    <row r="262" spans="1:254" s="33" customFormat="1" ht="29.25" customHeight="1">
      <c r="A262" s="70" t="s">
        <v>102</v>
      </c>
      <c r="B262" s="77" t="s">
        <v>230</v>
      </c>
      <c r="C262" s="78"/>
      <c r="D262" s="79"/>
      <c r="E262" s="11">
        <v>60</v>
      </c>
      <c r="F262" s="12"/>
      <c r="G262" s="21"/>
      <c r="H262" s="12">
        <f>E262*F262*G262</f>
        <v>0</v>
      </c>
      <c r="I262" s="48" t="s">
        <v>222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  <c r="IQ262" s="28"/>
      <c r="IR262" s="28"/>
      <c r="IS262" s="28"/>
      <c r="IT262" s="28"/>
    </row>
    <row r="263" spans="1:254" s="33" customFormat="1" ht="29.25" customHeight="1">
      <c r="A263" s="70" t="s">
        <v>104</v>
      </c>
      <c r="B263" s="77" t="s">
        <v>231</v>
      </c>
      <c r="C263" s="78"/>
      <c r="D263" s="79"/>
      <c r="E263" s="11">
        <v>60</v>
      </c>
      <c r="F263" s="12"/>
      <c r="G263" s="21"/>
      <c r="H263" s="12">
        <f>E263*F263*G263</f>
        <v>0</v>
      </c>
      <c r="I263" s="48" t="s">
        <v>222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 s="28"/>
      <c r="IN263" s="28"/>
      <c r="IO263" s="28"/>
      <c r="IP263" s="28"/>
      <c r="IQ263" s="28"/>
      <c r="IR263" s="28"/>
      <c r="IS263" s="28"/>
      <c r="IT263" s="28"/>
    </row>
    <row r="264" spans="1:254" s="47" customFormat="1" ht="15" customHeight="1">
      <c r="A264" s="9" t="s">
        <v>106</v>
      </c>
      <c r="B264" s="81" t="s">
        <v>208</v>
      </c>
      <c r="C264" s="81"/>
      <c r="D264" s="81"/>
      <c r="E264" s="11">
        <v>30</v>
      </c>
      <c r="F264" s="11"/>
      <c r="G264" s="21"/>
      <c r="H264" s="12">
        <f>E264*F264*G264</f>
        <v>0</v>
      </c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</row>
    <row r="265" spans="1:254" s="47" customFormat="1" ht="15" customHeight="1">
      <c r="A265" s="9" t="s">
        <v>108</v>
      </c>
      <c r="B265" s="81" t="s">
        <v>209</v>
      </c>
      <c r="C265" s="81"/>
      <c r="D265" s="81"/>
      <c r="E265" s="11">
        <v>30</v>
      </c>
      <c r="F265" s="11"/>
      <c r="G265" s="21"/>
      <c r="H265" s="12">
        <f>E265*F265*G265</f>
        <v>0</v>
      </c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</row>
    <row r="266" spans="1:254" s="47" customFormat="1" ht="15" customHeight="1">
      <c r="A266" s="9" t="s">
        <v>110</v>
      </c>
      <c r="B266" s="81" t="s">
        <v>210</v>
      </c>
      <c r="C266" s="81"/>
      <c r="D266" s="81"/>
      <c r="E266" s="11">
        <v>30</v>
      </c>
      <c r="F266" s="12"/>
      <c r="G266" s="21"/>
      <c r="H266" s="12">
        <f>E266*F266*G266</f>
        <v>0</v>
      </c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</row>
    <row r="267" spans="1:254" s="47" customFormat="1" ht="15" customHeight="1">
      <c r="A267" s="80" t="s">
        <v>30</v>
      </c>
      <c r="B267" s="80"/>
      <c r="C267" s="80"/>
      <c r="D267" s="80"/>
      <c r="E267" s="52"/>
      <c r="F267" s="52"/>
      <c r="G267" s="53">
        <f>SUM(G264:G266)</f>
        <v>0</v>
      </c>
      <c r="H267" s="54">
        <f>SUM(H264:H266)</f>
        <v>0</v>
      </c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</row>
    <row r="268" spans="1:254" s="33" customFormat="1" ht="15" customHeight="1">
      <c r="A268" s="86" t="s">
        <v>194</v>
      </c>
      <c r="B268" s="86"/>
      <c r="C268" s="86"/>
      <c r="D268" s="86"/>
      <c r="E268" s="86"/>
      <c r="F268" s="86"/>
      <c r="G268" s="86"/>
      <c r="H268" s="86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 s="28"/>
      <c r="IN268" s="28"/>
      <c r="IO268" s="28"/>
      <c r="IP268" s="28"/>
      <c r="IQ268" s="28"/>
      <c r="IR268" s="28"/>
      <c r="IS268" s="28"/>
      <c r="IT268" s="28"/>
    </row>
    <row r="269" spans="1:254" s="47" customFormat="1" ht="15" customHeight="1">
      <c r="A269" s="11">
        <v>1</v>
      </c>
      <c r="B269" s="87" t="s">
        <v>195</v>
      </c>
      <c r="C269" s="87"/>
      <c r="D269" s="87"/>
      <c r="E269" s="29">
        <v>720</v>
      </c>
      <c r="F269" s="30"/>
      <c r="G269" s="21"/>
      <c r="H269" s="30">
        <f>E269*F269*G269</f>
        <v>0</v>
      </c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</row>
    <row r="270" spans="1:254" s="47" customFormat="1" ht="15" customHeight="1">
      <c r="A270" s="88" t="s">
        <v>30</v>
      </c>
      <c r="B270" s="88"/>
      <c r="C270" s="88"/>
      <c r="D270" s="88"/>
      <c r="E270" s="29"/>
      <c r="F270" s="30"/>
      <c r="G270" s="19">
        <f>SUM(G269)</f>
        <v>0</v>
      </c>
      <c r="H270" s="20">
        <f>SUM(H269:H269)</f>
        <v>0</v>
      </c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</row>
    <row r="271" spans="1:254" s="33" customFormat="1" ht="15" customHeight="1">
      <c r="A271" s="82" t="s">
        <v>247</v>
      </c>
      <c r="B271" s="82"/>
      <c r="C271" s="82"/>
      <c r="D271" s="82"/>
      <c r="E271" s="82"/>
      <c r="F271" s="82"/>
      <c r="G271" s="82"/>
      <c r="H271" s="82"/>
      <c r="I271" s="48" t="s">
        <v>222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  <c r="IM271" s="28"/>
      <c r="IN271" s="28"/>
      <c r="IO271" s="28"/>
      <c r="IP271" s="28"/>
      <c r="IQ271" s="28"/>
      <c r="IR271" s="28"/>
      <c r="IS271" s="28"/>
      <c r="IT271" s="28"/>
    </row>
    <row r="272" spans="1:254" s="47" customFormat="1" ht="15" customHeight="1">
      <c r="A272" s="11">
        <v>1</v>
      </c>
      <c r="B272" s="89" t="s">
        <v>232</v>
      </c>
      <c r="C272" s="90"/>
      <c r="D272" s="91"/>
      <c r="E272" s="29">
        <v>48</v>
      </c>
      <c r="F272" s="12"/>
      <c r="G272" s="21"/>
      <c r="H272" s="30">
        <f>E272*F272*G272</f>
        <v>0</v>
      </c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</row>
    <row r="273" spans="1:254" s="47" customFormat="1" ht="15" customHeight="1">
      <c r="A273" s="80" t="s">
        <v>30</v>
      </c>
      <c r="B273" s="80"/>
      <c r="C273" s="80"/>
      <c r="D273" s="80"/>
      <c r="E273" s="29"/>
      <c r="F273" s="30"/>
      <c r="G273" s="19">
        <f>SUM(G272)</f>
        <v>0</v>
      </c>
      <c r="H273" s="20">
        <f>SUM(H272)</f>
        <v>0</v>
      </c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</row>
    <row r="274" spans="1:254" s="33" customFormat="1" ht="19.5" customHeight="1">
      <c r="A274" s="88" t="s">
        <v>211</v>
      </c>
      <c r="B274" s="88"/>
      <c r="C274" s="88"/>
      <c r="D274" s="88"/>
      <c r="E274" s="88"/>
      <c r="F274" s="88"/>
      <c r="G274" s="88"/>
      <c r="H274" s="66">
        <f>SUM(H273+H270+H267+H260+H250+H243+H236+H232+H226+H220+H203+H198+H193+H188+H168+H165+H160+H156+H152+H137+H125+H120+H116+H109+H103+H97+H70+H67+H63+H51+H42+H27+H246)</f>
        <v>0</v>
      </c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  <c r="IQ274" s="28"/>
      <c r="IR274" s="28"/>
      <c r="IS274" s="28"/>
      <c r="IT274" s="28"/>
    </row>
  </sheetData>
  <sheetProtection selectLockedCells="1" selectUnlockedCells="1"/>
  <mergeCells count="260">
    <mergeCell ref="A247:H247"/>
    <mergeCell ref="B248:D248"/>
    <mergeCell ref="B249:D249"/>
    <mergeCell ref="A250:D250"/>
    <mergeCell ref="A142:D142"/>
    <mergeCell ref="A209:D209"/>
    <mergeCell ref="A205:H208"/>
    <mergeCell ref="B238:D238"/>
    <mergeCell ref="B239:D239"/>
    <mergeCell ref="B240:D240"/>
    <mergeCell ref="A64:H64"/>
    <mergeCell ref="B65:D65"/>
    <mergeCell ref="B66:D66"/>
    <mergeCell ref="A67:D67"/>
    <mergeCell ref="A68:H68"/>
    <mergeCell ref="B69:D69"/>
    <mergeCell ref="A70:D70"/>
    <mergeCell ref="A1:F1"/>
    <mergeCell ref="A2:F2"/>
    <mergeCell ref="A3:H3"/>
    <mergeCell ref="A4:D4"/>
    <mergeCell ref="A5:H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A28:H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A43:H43"/>
    <mergeCell ref="B44:D44"/>
    <mergeCell ref="B45:D45"/>
    <mergeCell ref="B46:D46"/>
    <mergeCell ref="B47:D47"/>
    <mergeCell ref="B48:D48"/>
    <mergeCell ref="B49:D49"/>
    <mergeCell ref="B50:D50"/>
    <mergeCell ref="A51:D51"/>
    <mergeCell ref="A52:H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A63:D63"/>
    <mergeCell ref="A75:D75"/>
    <mergeCell ref="A140:H141"/>
    <mergeCell ref="A256:D256"/>
    <mergeCell ref="A253:H255"/>
    <mergeCell ref="A73:H74"/>
    <mergeCell ref="A76:H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A97:D97"/>
    <mergeCell ref="A98:H98"/>
    <mergeCell ref="B99:D99"/>
    <mergeCell ref="B100:D100"/>
    <mergeCell ref="B101:D101"/>
    <mergeCell ref="B102:D102"/>
    <mergeCell ref="A103:D103"/>
    <mergeCell ref="A104:H104"/>
    <mergeCell ref="B105:D105"/>
    <mergeCell ref="B106:D106"/>
    <mergeCell ref="B107:D107"/>
    <mergeCell ref="B108:D108"/>
    <mergeCell ref="A109:D109"/>
    <mergeCell ref="A110:H110"/>
    <mergeCell ref="B111:D111"/>
    <mergeCell ref="B112:D112"/>
    <mergeCell ref="B113:D113"/>
    <mergeCell ref="B114:D114"/>
    <mergeCell ref="B115:D115"/>
    <mergeCell ref="B116:D116"/>
    <mergeCell ref="A126:H126"/>
    <mergeCell ref="A117:H117"/>
    <mergeCell ref="B118:D118"/>
    <mergeCell ref="B119:D119"/>
    <mergeCell ref="B120:D120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A137:D137"/>
    <mergeCell ref="A143:H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A152:D152"/>
    <mergeCell ref="A153:H153"/>
    <mergeCell ref="B154:D154"/>
    <mergeCell ref="B155:D155"/>
    <mergeCell ref="A156:D156"/>
    <mergeCell ref="A157:H157"/>
    <mergeCell ref="B158:D158"/>
    <mergeCell ref="B159:D159"/>
    <mergeCell ref="A160:D160"/>
    <mergeCell ref="A161:H161"/>
    <mergeCell ref="B162:D162"/>
    <mergeCell ref="B163:D163"/>
    <mergeCell ref="B164:D164"/>
    <mergeCell ref="A165:D165"/>
    <mergeCell ref="A166:H166"/>
    <mergeCell ref="B167:D167"/>
    <mergeCell ref="A168:D168"/>
    <mergeCell ref="A169:H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A188:D188"/>
    <mergeCell ref="A189:H189"/>
    <mergeCell ref="B190:D190"/>
    <mergeCell ref="B191:D191"/>
    <mergeCell ref="B192:D192"/>
    <mergeCell ref="A193:D193"/>
    <mergeCell ref="A199:H199"/>
    <mergeCell ref="B200:D200"/>
    <mergeCell ref="B201:D201"/>
    <mergeCell ref="A194:H194"/>
    <mergeCell ref="B195:D195"/>
    <mergeCell ref="B196:D196"/>
    <mergeCell ref="B197:D197"/>
    <mergeCell ref="B198:D198"/>
    <mergeCell ref="B202:D202"/>
    <mergeCell ref="A203:D203"/>
    <mergeCell ref="A210:H210"/>
    <mergeCell ref="B211:D211"/>
    <mergeCell ref="B212:D212"/>
    <mergeCell ref="B219:D219"/>
    <mergeCell ref="A220:D220"/>
    <mergeCell ref="A227:H227"/>
    <mergeCell ref="A226:D226"/>
    <mergeCell ref="B213:D213"/>
    <mergeCell ref="B214:D214"/>
    <mergeCell ref="B215:D215"/>
    <mergeCell ref="B216:D216"/>
    <mergeCell ref="B217:D217"/>
    <mergeCell ref="B218:D218"/>
    <mergeCell ref="A221:H221"/>
    <mergeCell ref="B228:D228"/>
    <mergeCell ref="B229:D229"/>
    <mergeCell ref="B230:D230"/>
    <mergeCell ref="B231:D231"/>
    <mergeCell ref="A232:D232"/>
    <mergeCell ref="A233:H233"/>
    <mergeCell ref="B234:D234"/>
    <mergeCell ref="B235:D235"/>
    <mergeCell ref="A236:D236"/>
    <mergeCell ref="A244:H244"/>
    <mergeCell ref="B245:D245"/>
    <mergeCell ref="A246:D246"/>
    <mergeCell ref="A243:D243"/>
    <mergeCell ref="A237:H237"/>
    <mergeCell ref="A274:G274"/>
    <mergeCell ref="A257:H257"/>
    <mergeCell ref="B258:D258"/>
    <mergeCell ref="B259:D259"/>
    <mergeCell ref="A260:D260"/>
    <mergeCell ref="A261:H261"/>
    <mergeCell ref="B264:D264"/>
    <mergeCell ref="A271:H271"/>
    <mergeCell ref="B272:D272"/>
    <mergeCell ref="A273:D273"/>
    <mergeCell ref="A121:H121"/>
    <mergeCell ref="B122:D122"/>
    <mergeCell ref="B123:D123"/>
    <mergeCell ref="B124:D124"/>
    <mergeCell ref="A125:D125"/>
    <mergeCell ref="A268:H268"/>
    <mergeCell ref="B269:D269"/>
    <mergeCell ref="B223:D223"/>
    <mergeCell ref="A270:D270"/>
    <mergeCell ref="B222:D222"/>
    <mergeCell ref="B241:D241"/>
    <mergeCell ref="B242:D242"/>
    <mergeCell ref="B262:D262"/>
    <mergeCell ref="B263:D263"/>
    <mergeCell ref="A267:D267"/>
    <mergeCell ref="B224:D224"/>
    <mergeCell ref="B225:D225"/>
    <mergeCell ref="B265:D265"/>
    <mergeCell ref="B266:D266"/>
  </mergeCells>
  <printOptions horizontalCentered="1"/>
  <pageMargins left="0.5902777777777778" right="0.19652777777777777" top="0.19652777777777777" bottom="0.19652777777777777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Старикова Наталья Владимировна</cp:lastModifiedBy>
  <cp:lastPrinted>2019-03-13T07:30:11Z</cp:lastPrinted>
  <dcterms:modified xsi:type="dcterms:W3CDTF">2019-03-19T07:44:37Z</dcterms:modified>
  <cp:category/>
  <cp:version/>
  <cp:contentType/>
  <cp:contentStatus/>
</cp:coreProperties>
</file>